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5140" windowHeight="12840"/>
  </bookViews>
  <sheets>
    <sheet name="Свод" sheetId="4" r:id="rId1"/>
    <sheet name="150015" sheetId="1" r:id="rId2"/>
    <sheet name="150081" sheetId="3" r:id="rId3"/>
    <sheet name="150072" sheetId="2" r:id="rId4"/>
    <sheet name="150003" sheetId="5" r:id="rId5"/>
  </sheets>
  <calcPr calcId="145621"/>
</workbook>
</file>

<file path=xl/calcChain.xml><?xml version="1.0" encoding="utf-8"?>
<calcChain xmlns="http://schemas.openxmlformats.org/spreadsheetml/2006/main"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" i="4"/>
  <c r="D42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" i="4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D41" i="5"/>
  <c r="E40" i="5"/>
  <c r="E39" i="5"/>
  <c r="E38" i="5"/>
  <c r="E37" i="5"/>
  <c r="E36" i="5"/>
  <c r="E35" i="5"/>
  <c r="E34" i="5"/>
  <c r="E33" i="5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41" i="2" s="1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3" i="1"/>
  <c r="D41" i="2"/>
  <c r="D41" i="3"/>
  <c r="D41" i="1"/>
  <c r="E41" i="5" l="1"/>
  <c r="E41" i="3"/>
  <c r="E41" i="1"/>
</calcChain>
</file>

<file path=xl/sharedStrings.xml><?xml version="1.0" encoding="utf-8"?>
<sst xmlns="http://schemas.openxmlformats.org/spreadsheetml/2006/main" count="226" uniqueCount="31">
  <si>
    <t>Наименование профиля ВМП</t>
  </si>
  <si>
    <t>№ группы ВМП</t>
  </si>
  <si>
    <t>Норматив финансовых затрат, рублей</t>
  </si>
  <si>
    <t>Абдоминальная хирургия</t>
  </si>
  <si>
    <t>Акушерство и гинекология</t>
  </si>
  <si>
    <t>Гастроэнтерология</t>
  </si>
  <si>
    <t>Гематология</t>
  </si>
  <si>
    <t>Детская хирургия в период новорожденности</t>
  </si>
  <si>
    <t>Дерматовенерология</t>
  </si>
  <si>
    <t>Нейрохирургия</t>
  </si>
  <si>
    <t>Неонатология</t>
  </si>
  <si>
    <t>Онкология</t>
  </si>
  <si>
    <t>Оториноларингология</t>
  </si>
  <si>
    <t>Офтальмология</t>
  </si>
  <si>
    <t>Педиатрия</t>
  </si>
  <si>
    <t>Ревматология</t>
  </si>
  <si>
    <t>Сердечно-сосудистая хирургия</t>
  </si>
  <si>
    <t>Торакальная хирургия</t>
  </si>
  <si>
    <t>Травматология и ортопедия</t>
  </si>
  <si>
    <t>Урология</t>
  </si>
  <si>
    <t>Челюстно-лицевая хирургия</t>
  </si>
  <si>
    <t>Эндокринология</t>
  </si>
  <si>
    <t>Количество случаев на 2016 год</t>
  </si>
  <si>
    <t>Итого:</t>
  </si>
  <si>
    <t>Планируемый объем ВМП на 2016 год (ГБОУ ВПО СОГМА Минздрава России Клиническая больница СОГМА)</t>
  </si>
  <si>
    <t>Планируемый объем ВМП на 2016 год (ГАУЗ "Республиканская офтальмологическая больница")</t>
  </si>
  <si>
    <t>Планируемый объем ВМП на 2016 год</t>
  </si>
  <si>
    <t>Сумма</t>
  </si>
  <si>
    <t>Планируемый объем ВМП на 2016 год (ФГБУ "Северо-Кавказкий многопрофильный медицинский центр МЗ РФ)</t>
  </si>
  <si>
    <t>Приложенеи № 3 к Протоколу №10 от 09.09.20116</t>
  </si>
  <si>
    <t>Планируемый объем ВМП на 2016 год (ГБОУ Клиническая больница скорой помощи)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</si>
</sst>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center" vertical="center"/>
    </xf>
    <xf numFmtId="3" fontId="4" fillId="0" borderId="1" xfId="2" applyNumberFormat="1" applyFont="1" applyFill="1" applyBorder="1"/>
    <xf numFmtId="0" fontId="4" fillId="0" borderId="1" xfId="2" applyFont="1" applyFill="1" applyBorder="1" applyAlignment="1">
      <alignment horizontal="left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2" fillId="0" borderId="1" xfId="2" applyFont="1" applyFill="1" applyBorder="1" applyAlignment="1">
      <alignment horizontal="left" vertical="center"/>
    </xf>
    <xf numFmtId="0" fontId="5" fillId="0" borderId="1" xfId="0" applyFont="1" applyBorder="1"/>
    <xf numFmtId="3" fontId="5" fillId="0" borderId="1" xfId="0" applyNumberFormat="1" applyFont="1" applyBorder="1"/>
    <xf numFmtId="4" fontId="3" fillId="0" borderId="1" xfId="2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5" fillId="0" borderId="1" xfId="0" applyNumberFormat="1" applyFont="1" applyBorder="1"/>
    <xf numFmtId="4" fontId="0" fillId="0" borderId="0" xfId="0" applyNumberFormat="1"/>
    <xf numFmtId="4" fontId="4" fillId="0" borderId="1" xfId="2" applyNumberFormat="1" applyFont="1" applyFill="1" applyBorder="1"/>
    <xf numFmtId="0" fontId="7" fillId="0" borderId="0" xfId="0" applyFont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 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B10" sqref="B10"/>
    </sheetView>
  </sheetViews>
  <sheetFormatPr defaultRowHeight="15" x14ac:dyDescent="0.25"/>
  <cols>
    <col min="1" max="1" width="31.85546875" bestFit="1" customWidth="1"/>
    <col min="2" max="3" width="16" customWidth="1"/>
    <col min="4" max="4" width="16" style="8" customWidth="1"/>
    <col min="5" max="5" width="16.42578125" style="15" customWidth="1"/>
  </cols>
  <sheetData>
    <row r="1" spans="1:8" ht="74.25" customHeight="1" x14ac:dyDescent="0.25">
      <c r="B1" s="19" t="s">
        <v>29</v>
      </c>
      <c r="C1" s="19"/>
      <c r="D1" s="19"/>
      <c r="E1" s="19"/>
      <c r="H1" s="17"/>
    </row>
    <row r="2" spans="1:8" ht="27.75" customHeight="1" x14ac:dyDescent="0.25">
      <c r="A2" s="18" t="s">
        <v>26</v>
      </c>
      <c r="B2" s="18"/>
      <c r="C2" s="18"/>
      <c r="D2" s="18"/>
      <c r="H2" s="17"/>
    </row>
    <row r="3" spans="1:8" ht="42.75" x14ac:dyDescent="0.25">
      <c r="A3" s="1" t="s">
        <v>0</v>
      </c>
      <c r="B3" s="1" t="s">
        <v>1</v>
      </c>
      <c r="C3" s="2" t="s">
        <v>2</v>
      </c>
      <c r="D3" s="7" t="s">
        <v>22</v>
      </c>
      <c r="E3" s="12" t="s">
        <v>27</v>
      </c>
      <c r="H3" s="17"/>
    </row>
    <row r="4" spans="1:8" ht="15.75" x14ac:dyDescent="0.25">
      <c r="A4" s="3" t="s">
        <v>3</v>
      </c>
      <c r="B4" s="4">
        <v>1</v>
      </c>
      <c r="C4" s="5">
        <v>145866</v>
      </c>
      <c r="D4" s="5">
        <f>'150015'!D3+'150072'!D3+'150081'!D3+'150003'!D3</f>
        <v>22</v>
      </c>
      <c r="E4" s="16">
        <f>'150015'!E3+'150072'!E3+'150081'!E3+'150003'!E3</f>
        <v>3209052</v>
      </c>
    </row>
    <row r="5" spans="1:8" ht="15.75" x14ac:dyDescent="0.25">
      <c r="A5" s="3" t="s">
        <v>3</v>
      </c>
      <c r="B5" s="4">
        <v>2</v>
      </c>
      <c r="C5" s="5">
        <v>155239</v>
      </c>
      <c r="D5" s="5">
        <f>'150015'!D4+'150072'!D4+'150081'!D4+'150003'!D4</f>
        <v>3</v>
      </c>
      <c r="E5" s="16">
        <f>'150015'!E4+'150072'!E4+'150081'!E4+'150003'!E4</f>
        <v>465717</v>
      </c>
    </row>
    <row r="6" spans="1:8" ht="15.75" x14ac:dyDescent="0.25">
      <c r="A6" s="3" t="s">
        <v>4</v>
      </c>
      <c r="B6" s="4">
        <v>3</v>
      </c>
      <c r="C6" s="5">
        <v>109036</v>
      </c>
      <c r="D6" s="5">
        <f>'150015'!D5+'150072'!D5+'150081'!D5+'150003'!D5</f>
        <v>20</v>
      </c>
      <c r="E6" s="16">
        <f>'150015'!E5+'150072'!E5+'150081'!E5+'150003'!E5</f>
        <v>2180720</v>
      </c>
    </row>
    <row r="7" spans="1:8" ht="15.75" x14ac:dyDescent="0.25">
      <c r="A7" s="3" t="s">
        <v>5</v>
      </c>
      <c r="B7" s="4">
        <v>4</v>
      </c>
      <c r="C7" s="5">
        <v>116601</v>
      </c>
      <c r="D7" s="5">
        <f>'150015'!D6+'150072'!D6+'150081'!D6+'150003'!D6</f>
        <v>0</v>
      </c>
      <c r="E7" s="16">
        <f>'150015'!E6+'150072'!E6+'150081'!E6+'150003'!E6</f>
        <v>0</v>
      </c>
    </row>
    <row r="8" spans="1:8" ht="15.75" x14ac:dyDescent="0.25">
      <c r="A8" s="3" t="s">
        <v>6</v>
      </c>
      <c r="B8" s="4">
        <v>5</v>
      </c>
      <c r="C8" s="5">
        <v>128610</v>
      </c>
      <c r="D8" s="5">
        <f>'150015'!D7+'150072'!D7+'150081'!D7+'150003'!D7</f>
        <v>0</v>
      </c>
      <c r="E8" s="16">
        <f>'150015'!E7+'150072'!E7+'150081'!E7+'150003'!E7</f>
        <v>0</v>
      </c>
    </row>
    <row r="9" spans="1:8" ht="15.75" x14ac:dyDescent="0.25">
      <c r="A9" s="3" t="s">
        <v>6</v>
      </c>
      <c r="B9" s="4">
        <v>6</v>
      </c>
      <c r="C9" s="5">
        <v>398056</v>
      </c>
      <c r="D9" s="5">
        <f>'150015'!D8+'150072'!D8+'150081'!D8+'150003'!D8</f>
        <v>0</v>
      </c>
      <c r="E9" s="16">
        <f>'150015'!E8+'150072'!E8+'150081'!E8+'150003'!E8</f>
        <v>0</v>
      </c>
    </row>
    <row r="10" spans="1:8" ht="31.5" x14ac:dyDescent="0.25">
      <c r="A10" s="6" t="s">
        <v>7</v>
      </c>
      <c r="B10" s="4">
        <v>7</v>
      </c>
      <c r="C10" s="5">
        <v>215147</v>
      </c>
      <c r="D10" s="5">
        <f>'150015'!D9+'150072'!D9+'150081'!D9+'150003'!D9</f>
        <v>0</v>
      </c>
      <c r="E10" s="16">
        <f>'150015'!E9+'150072'!E9+'150081'!E9+'150003'!E9</f>
        <v>0</v>
      </c>
    </row>
    <row r="11" spans="1:8" ht="15.75" x14ac:dyDescent="0.25">
      <c r="A11" s="3" t="s">
        <v>8</v>
      </c>
      <c r="B11" s="4">
        <v>8</v>
      </c>
      <c r="C11" s="5">
        <v>86493</v>
      </c>
      <c r="D11" s="5">
        <f>'150015'!D10+'150072'!D10+'150081'!D10+'150003'!D10</f>
        <v>0</v>
      </c>
      <c r="E11" s="16">
        <f>'150015'!E10+'150072'!E10+'150081'!E10+'150003'!E10</f>
        <v>0</v>
      </c>
    </row>
    <row r="12" spans="1:8" ht="15.75" x14ac:dyDescent="0.25">
      <c r="A12" s="3" t="s">
        <v>9</v>
      </c>
      <c r="B12" s="4">
        <v>9</v>
      </c>
      <c r="C12" s="5">
        <v>140879</v>
      </c>
      <c r="D12" s="5">
        <f>'150015'!D11+'150072'!D11+'150081'!D11+'150003'!D11</f>
        <v>0</v>
      </c>
      <c r="E12" s="16">
        <f>'150015'!E11+'150072'!E11+'150081'!E11+'150003'!E11</f>
        <v>0</v>
      </c>
    </row>
    <row r="13" spans="1:8" ht="15.75" x14ac:dyDescent="0.25">
      <c r="A13" s="3" t="s">
        <v>9</v>
      </c>
      <c r="B13" s="4">
        <v>10</v>
      </c>
      <c r="C13" s="5">
        <v>217722</v>
      </c>
      <c r="D13" s="5">
        <f>'150015'!D12+'150072'!D12+'150081'!D12+'150003'!D12</f>
        <v>0</v>
      </c>
      <c r="E13" s="16">
        <f>'150015'!E12+'150072'!E12+'150081'!E12+'150003'!E12</f>
        <v>0</v>
      </c>
    </row>
    <row r="14" spans="1:8" ht="15.75" x14ac:dyDescent="0.25">
      <c r="A14" s="3" t="s">
        <v>9</v>
      </c>
      <c r="B14" s="4">
        <v>11</v>
      </c>
      <c r="C14" s="5">
        <v>140160</v>
      </c>
      <c r="D14" s="5">
        <f>'150015'!D13+'150072'!D13+'150081'!D13+'150003'!D13</f>
        <v>30</v>
      </c>
      <c r="E14" s="16">
        <f>'150015'!E13+'150072'!E13+'150081'!E13+'150003'!E13</f>
        <v>4204800</v>
      </c>
    </row>
    <row r="15" spans="1:8" ht="15.75" x14ac:dyDescent="0.25">
      <c r="A15" s="3" t="s">
        <v>9</v>
      </c>
      <c r="B15" s="4">
        <v>12</v>
      </c>
      <c r="C15" s="5">
        <v>201589</v>
      </c>
      <c r="D15" s="5">
        <f>'150015'!D14+'150072'!D14+'150081'!D14+'150003'!D14</f>
        <v>0</v>
      </c>
      <c r="E15" s="16">
        <f>'150015'!E14+'150072'!E14+'150081'!E14+'150003'!E14</f>
        <v>0</v>
      </c>
    </row>
    <row r="16" spans="1:8" ht="15.75" x14ac:dyDescent="0.25">
      <c r="A16" s="3" t="s">
        <v>10</v>
      </c>
      <c r="B16" s="4">
        <v>13</v>
      </c>
      <c r="C16" s="5">
        <v>218168</v>
      </c>
      <c r="D16" s="5">
        <f>'150015'!D15+'150072'!D15+'150081'!D15+'150003'!D15</f>
        <v>0</v>
      </c>
      <c r="E16" s="16">
        <f>'150015'!E15+'150072'!E15+'150081'!E15+'150003'!E15</f>
        <v>0</v>
      </c>
    </row>
    <row r="17" spans="1:5" ht="15.75" x14ac:dyDescent="0.25">
      <c r="A17" s="3" t="s">
        <v>10</v>
      </c>
      <c r="B17" s="4">
        <v>14</v>
      </c>
      <c r="C17" s="5">
        <v>321345</v>
      </c>
      <c r="D17" s="5">
        <f>'150015'!D16+'150072'!D16+'150081'!D16+'150003'!D16</f>
        <v>0</v>
      </c>
      <c r="E17" s="16">
        <f>'150015'!E16+'150072'!E16+'150081'!E16+'150003'!E16</f>
        <v>0</v>
      </c>
    </row>
    <row r="18" spans="1:5" ht="15.75" x14ac:dyDescent="0.25">
      <c r="A18" s="3" t="s">
        <v>11</v>
      </c>
      <c r="B18" s="4">
        <v>15</v>
      </c>
      <c r="C18" s="5">
        <v>109787</v>
      </c>
      <c r="D18" s="5">
        <f>'150015'!D17+'150072'!D17+'150081'!D17+'150003'!D17</f>
        <v>10</v>
      </c>
      <c r="E18" s="16">
        <f>'150015'!E17+'150072'!E17+'150081'!E17+'150003'!E17</f>
        <v>1097870</v>
      </c>
    </row>
    <row r="19" spans="1:5" ht="15.75" x14ac:dyDescent="0.25">
      <c r="A19" s="3" t="s">
        <v>11</v>
      </c>
      <c r="B19" s="4">
        <v>16</v>
      </c>
      <c r="C19" s="5">
        <v>80968</v>
      </c>
      <c r="D19" s="5">
        <f>'150015'!D18+'150072'!D18+'150081'!D18+'150003'!D18</f>
        <v>0</v>
      </c>
      <c r="E19" s="16">
        <f>'150015'!E18+'150072'!E18+'150081'!E18+'150003'!E18</f>
        <v>0</v>
      </c>
    </row>
    <row r="20" spans="1:5" ht="15.75" x14ac:dyDescent="0.25">
      <c r="A20" s="3" t="s">
        <v>11</v>
      </c>
      <c r="B20" s="4">
        <v>17</v>
      </c>
      <c r="C20" s="5">
        <v>114566</v>
      </c>
      <c r="D20" s="5">
        <f>'150015'!D19+'150072'!D19+'150081'!D19+'150003'!D19</f>
        <v>0</v>
      </c>
      <c r="E20" s="16">
        <f>'150015'!E19+'150072'!E19+'150081'!E19+'150003'!E19</f>
        <v>0</v>
      </c>
    </row>
    <row r="21" spans="1:5" ht="15.75" x14ac:dyDescent="0.25">
      <c r="A21" s="3" t="s">
        <v>12</v>
      </c>
      <c r="B21" s="4">
        <v>18</v>
      </c>
      <c r="C21" s="5">
        <v>98566</v>
      </c>
      <c r="D21" s="5">
        <f>'150015'!D20+'150072'!D20+'150081'!D20+'150003'!D20</f>
        <v>0</v>
      </c>
      <c r="E21" s="16">
        <f>'150015'!E20+'150072'!E20+'150081'!E20+'150003'!E20</f>
        <v>0</v>
      </c>
    </row>
    <row r="22" spans="1:5" ht="15.75" x14ac:dyDescent="0.25">
      <c r="A22" s="3" t="s">
        <v>12</v>
      </c>
      <c r="B22" s="4">
        <v>19</v>
      </c>
      <c r="C22" s="5">
        <v>59334</v>
      </c>
      <c r="D22" s="5">
        <f>'150015'!D21+'150072'!D21+'150081'!D21+'150003'!D21</f>
        <v>0</v>
      </c>
      <c r="E22" s="16">
        <f>'150015'!E21+'150072'!E21+'150081'!E21+'150003'!E21</f>
        <v>0</v>
      </c>
    </row>
    <row r="23" spans="1:5" ht="15.75" x14ac:dyDescent="0.25">
      <c r="A23" s="3" t="s">
        <v>13</v>
      </c>
      <c r="B23" s="4">
        <v>20</v>
      </c>
      <c r="C23" s="5">
        <v>61341</v>
      </c>
      <c r="D23" s="5">
        <f>'150015'!D22+'150072'!D22+'150081'!D22+'150003'!D22</f>
        <v>426</v>
      </c>
      <c r="E23" s="16">
        <f>'150015'!E22+'150072'!E22+'150081'!E22+'150003'!E22</f>
        <v>26131266</v>
      </c>
    </row>
    <row r="24" spans="1:5" ht="15.75" x14ac:dyDescent="0.25">
      <c r="A24" s="3" t="s">
        <v>13</v>
      </c>
      <c r="B24" s="4">
        <v>21</v>
      </c>
      <c r="C24" s="5">
        <v>75032</v>
      </c>
      <c r="D24" s="5">
        <f>'150015'!D23+'150072'!D23+'150081'!D23+'150003'!D23</f>
        <v>0</v>
      </c>
      <c r="E24" s="16">
        <f>'150015'!E23+'150072'!E23+'150081'!E23+'150003'!E23</f>
        <v>0</v>
      </c>
    </row>
    <row r="25" spans="1:5" ht="15.75" x14ac:dyDescent="0.25">
      <c r="A25" s="3" t="s">
        <v>14</v>
      </c>
      <c r="B25" s="4">
        <v>22</v>
      </c>
      <c r="C25" s="5">
        <v>70119</v>
      </c>
      <c r="D25" s="5">
        <f>'150015'!D24+'150072'!D24+'150081'!D24+'150003'!D24</f>
        <v>0</v>
      </c>
      <c r="E25" s="16">
        <f>'150015'!E24+'150072'!E24+'150081'!E24+'150003'!E24</f>
        <v>0</v>
      </c>
    </row>
    <row r="26" spans="1:5" ht="15.75" x14ac:dyDescent="0.25">
      <c r="A26" s="3" t="s">
        <v>14</v>
      </c>
      <c r="B26" s="4">
        <v>23</v>
      </c>
      <c r="C26" s="5">
        <v>150465</v>
      </c>
      <c r="D26" s="5">
        <f>'150015'!D25+'150072'!D25+'150081'!D25+'150003'!D25</f>
        <v>0</v>
      </c>
      <c r="E26" s="16">
        <f>'150015'!E25+'150072'!E25+'150081'!E25+'150003'!E25</f>
        <v>0</v>
      </c>
    </row>
    <row r="27" spans="1:5" ht="15.75" x14ac:dyDescent="0.25">
      <c r="A27" s="3" t="s">
        <v>15</v>
      </c>
      <c r="B27" s="4">
        <v>24</v>
      </c>
      <c r="C27" s="5">
        <v>112369</v>
      </c>
      <c r="D27" s="5">
        <f>'150015'!D26+'150072'!D26+'150081'!D26+'150003'!D26</f>
        <v>47</v>
      </c>
      <c r="E27" s="16">
        <f>'150015'!E26+'150072'!E26+'150081'!E26+'150003'!E26</f>
        <v>5281343</v>
      </c>
    </row>
    <row r="28" spans="1:5" ht="15.75" x14ac:dyDescent="0.25">
      <c r="A28" s="3" t="s">
        <v>16</v>
      </c>
      <c r="B28" s="4">
        <v>25</v>
      </c>
      <c r="C28" s="5">
        <v>190222</v>
      </c>
      <c r="D28" s="5">
        <f>'150015'!D27+'150072'!D27+'150081'!D27+'150003'!D27</f>
        <v>75</v>
      </c>
      <c r="E28" s="16">
        <f>'150015'!E27+'150072'!E27+'150081'!E27+'150003'!E27</f>
        <v>14266650</v>
      </c>
    </row>
    <row r="29" spans="1:5" ht="15.75" x14ac:dyDescent="0.25">
      <c r="A29" s="3" t="s">
        <v>16</v>
      </c>
      <c r="B29" s="4">
        <v>26</v>
      </c>
      <c r="C29" s="5">
        <v>169172</v>
      </c>
      <c r="D29" s="5">
        <f>'150015'!D28+'150072'!D28+'150081'!D28+'150003'!D28</f>
        <v>225</v>
      </c>
      <c r="E29" s="16">
        <f>'150015'!E28+'150072'!E28+'150081'!E28+'150003'!E28</f>
        <v>38063700</v>
      </c>
    </row>
    <row r="30" spans="1:5" ht="15.75" x14ac:dyDescent="0.25">
      <c r="A30" s="3" t="s">
        <v>16</v>
      </c>
      <c r="B30" s="4">
        <v>27</v>
      </c>
      <c r="C30" s="5">
        <v>123182</v>
      </c>
      <c r="D30" s="5">
        <f>'150015'!D29+'150072'!D29+'150081'!D29+'150003'!D29</f>
        <v>12</v>
      </c>
      <c r="E30" s="16">
        <f>'150015'!E29+'150072'!E29+'150081'!E29+'150003'!E29</f>
        <v>1478184</v>
      </c>
    </row>
    <row r="31" spans="1:5" ht="15.75" x14ac:dyDescent="0.25">
      <c r="A31" s="3" t="s">
        <v>16</v>
      </c>
      <c r="B31" s="4">
        <v>28</v>
      </c>
      <c r="C31" s="5">
        <v>230647</v>
      </c>
      <c r="D31" s="5">
        <f>'150015'!D30+'150072'!D30+'150081'!D30+'150003'!D30</f>
        <v>0</v>
      </c>
      <c r="E31" s="16">
        <f>'150015'!E30+'150072'!E30+'150081'!E30+'150003'!E30</f>
        <v>0</v>
      </c>
    </row>
    <row r="32" spans="1:5" ht="15.75" x14ac:dyDescent="0.25">
      <c r="A32" s="3" t="s">
        <v>17</v>
      </c>
      <c r="B32" s="4">
        <v>29</v>
      </c>
      <c r="C32" s="5">
        <v>126576</v>
      </c>
      <c r="D32" s="5">
        <f>'150015'!D31+'150072'!D31+'150081'!D31+'150003'!D31</f>
        <v>0</v>
      </c>
      <c r="E32" s="16">
        <f>'150015'!E31+'150072'!E31+'150081'!E31+'150003'!E31</f>
        <v>0</v>
      </c>
    </row>
    <row r="33" spans="1:5" ht="15.75" x14ac:dyDescent="0.25">
      <c r="A33" s="3" t="s">
        <v>17</v>
      </c>
      <c r="B33" s="4">
        <v>30</v>
      </c>
      <c r="C33" s="5">
        <v>222012</v>
      </c>
      <c r="D33" s="5">
        <f>'150015'!D32+'150072'!D32+'150081'!D32+'150003'!D32</f>
        <v>0</v>
      </c>
      <c r="E33" s="16">
        <f>'150015'!E32+'150072'!E32+'150081'!E32+'150003'!E32</f>
        <v>0</v>
      </c>
    </row>
    <row r="34" spans="1:5" ht="15.75" x14ac:dyDescent="0.25">
      <c r="A34" s="3" t="s">
        <v>18</v>
      </c>
      <c r="B34" s="4">
        <v>31</v>
      </c>
      <c r="C34" s="5">
        <v>121195</v>
      </c>
      <c r="D34" s="5">
        <f>'150015'!D33+'150072'!D33+'150081'!D33+'150003'!D33</f>
        <v>255</v>
      </c>
      <c r="E34" s="16">
        <f>'150015'!E33+'150072'!E33+'150081'!E33+'150003'!E33</f>
        <v>30904725</v>
      </c>
    </row>
    <row r="35" spans="1:5" ht="15.75" x14ac:dyDescent="0.25">
      <c r="A35" s="3" t="s">
        <v>18</v>
      </c>
      <c r="B35" s="4">
        <v>32</v>
      </c>
      <c r="C35" s="5">
        <v>183219</v>
      </c>
      <c r="D35" s="5">
        <f>'150015'!D34+'150072'!D34+'150081'!D34+'150003'!D34</f>
        <v>30</v>
      </c>
      <c r="E35" s="16">
        <f>'150015'!E34+'150072'!E34+'150081'!E34+'150003'!E34</f>
        <v>5496570</v>
      </c>
    </row>
    <row r="36" spans="1:5" ht="15.75" x14ac:dyDescent="0.25">
      <c r="A36" s="3" t="s">
        <v>18</v>
      </c>
      <c r="B36" s="4">
        <v>33</v>
      </c>
      <c r="C36" s="5">
        <v>126062</v>
      </c>
      <c r="D36" s="5">
        <f>'150015'!D35+'150072'!D35+'150081'!D35+'150003'!D35</f>
        <v>180</v>
      </c>
      <c r="E36" s="16">
        <f>'150015'!E35+'150072'!E35+'150081'!E35+'150003'!E35</f>
        <v>22691160</v>
      </c>
    </row>
    <row r="37" spans="1:5" ht="15.75" x14ac:dyDescent="0.25">
      <c r="A37" s="3" t="s">
        <v>18</v>
      </c>
      <c r="B37" s="4">
        <v>34</v>
      </c>
      <c r="C37" s="5">
        <v>306583</v>
      </c>
      <c r="D37" s="5">
        <f>'150015'!D36+'150072'!D36+'150081'!D36+'150003'!D36</f>
        <v>5</v>
      </c>
      <c r="E37" s="16">
        <f>'150015'!E36+'150072'!E36+'150081'!E36+'150003'!E36</f>
        <v>1532915</v>
      </c>
    </row>
    <row r="38" spans="1:5" ht="15.75" x14ac:dyDescent="0.25">
      <c r="A38" s="3" t="s">
        <v>19</v>
      </c>
      <c r="B38" s="4">
        <v>35</v>
      </c>
      <c r="C38" s="5">
        <v>81719</v>
      </c>
      <c r="D38" s="5">
        <f>'150015'!D37+'150072'!D37+'150081'!D37+'150003'!D37</f>
        <v>0</v>
      </c>
      <c r="E38" s="16">
        <f>'150015'!E37+'150072'!E37+'150081'!E37+'150003'!E37</f>
        <v>0</v>
      </c>
    </row>
    <row r="39" spans="1:5" ht="15.75" x14ac:dyDescent="0.25">
      <c r="A39" s="3" t="s">
        <v>20</v>
      </c>
      <c r="B39" s="4">
        <v>36</v>
      </c>
      <c r="C39" s="5">
        <v>105753</v>
      </c>
      <c r="D39" s="5">
        <f>'150015'!D38+'150072'!D38+'150081'!D38+'150003'!D38</f>
        <v>0</v>
      </c>
      <c r="E39" s="16">
        <f>'150015'!E38+'150072'!E38+'150081'!E38+'150003'!E38</f>
        <v>0</v>
      </c>
    </row>
    <row r="40" spans="1:5" ht="15.75" x14ac:dyDescent="0.25">
      <c r="A40" s="3" t="s">
        <v>21</v>
      </c>
      <c r="B40" s="4">
        <v>37</v>
      </c>
      <c r="C40" s="5">
        <v>164516</v>
      </c>
      <c r="D40" s="5">
        <f>'150015'!D39+'150072'!D39+'150081'!D39+'150003'!D39</f>
        <v>60</v>
      </c>
      <c r="E40" s="16">
        <f>'150015'!E39+'150072'!E39+'150081'!E39+'150003'!E39</f>
        <v>9870960</v>
      </c>
    </row>
    <row r="41" spans="1:5" ht="15.75" x14ac:dyDescent="0.25">
      <c r="A41" s="3" t="s">
        <v>21</v>
      </c>
      <c r="B41" s="4">
        <v>38</v>
      </c>
      <c r="C41" s="5">
        <v>87729</v>
      </c>
      <c r="D41" s="5">
        <f>'150015'!D40+'150072'!D40+'150081'!D40+'150003'!D40</f>
        <v>0</v>
      </c>
      <c r="E41" s="16">
        <f>'150015'!E40+'150072'!E40+'150081'!E40+'150003'!E40</f>
        <v>0</v>
      </c>
    </row>
    <row r="42" spans="1:5" ht="15.75" x14ac:dyDescent="0.25">
      <c r="A42" s="9" t="s">
        <v>23</v>
      </c>
      <c r="B42" s="10"/>
      <c r="C42" s="10"/>
      <c r="D42" s="5">
        <f>'150015'!D41+'150072'!D41+'150081'!D41+'150003'!D41</f>
        <v>1400</v>
      </c>
      <c r="E42" s="16">
        <f>'150015'!E41+'150072'!E41+'150081'!E41+'150003'!E41</f>
        <v>166875632</v>
      </c>
    </row>
  </sheetData>
  <mergeCells count="2">
    <mergeCell ref="A2:D2"/>
    <mergeCell ref="B1:E1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4" workbookViewId="0">
      <selection activeCell="D34" sqref="D34"/>
    </sheetView>
  </sheetViews>
  <sheetFormatPr defaultRowHeight="15" x14ac:dyDescent="0.25"/>
  <cols>
    <col min="1" max="1" width="31.85546875" bestFit="1" customWidth="1"/>
    <col min="2" max="3" width="16" customWidth="1"/>
    <col min="4" max="4" width="16" style="8" customWidth="1"/>
    <col min="5" max="5" width="14.28515625" bestFit="1" customWidth="1"/>
  </cols>
  <sheetData>
    <row r="1" spans="1:5" ht="63" customHeight="1" x14ac:dyDescent="0.25">
      <c r="A1" s="18" t="s">
        <v>24</v>
      </c>
      <c r="B1" s="18"/>
      <c r="C1" s="18"/>
      <c r="D1" s="18"/>
    </row>
    <row r="2" spans="1:5" ht="42.75" x14ac:dyDescent="0.25">
      <c r="A2" s="1" t="s">
        <v>0</v>
      </c>
      <c r="B2" s="1" t="s">
        <v>1</v>
      </c>
      <c r="C2" s="2" t="s">
        <v>2</v>
      </c>
      <c r="D2" s="7" t="s">
        <v>22</v>
      </c>
      <c r="E2" s="12" t="s">
        <v>27</v>
      </c>
    </row>
    <row r="3" spans="1:5" ht="15.75" x14ac:dyDescent="0.25">
      <c r="A3" s="3" t="s">
        <v>3</v>
      </c>
      <c r="B3" s="4">
        <v>1</v>
      </c>
      <c r="C3" s="5">
        <v>145866</v>
      </c>
      <c r="D3" s="5">
        <v>15</v>
      </c>
      <c r="E3" s="13">
        <f>C3*D3</f>
        <v>2187990</v>
      </c>
    </row>
    <row r="4" spans="1:5" ht="15.75" x14ac:dyDescent="0.25">
      <c r="A4" s="3" t="s">
        <v>3</v>
      </c>
      <c r="B4" s="4">
        <v>2</v>
      </c>
      <c r="C4" s="5">
        <v>155239</v>
      </c>
      <c r="D4" s="5"/>
      <c r="E4" s="13">
        <f t="shared" ref="E4:E40" si="0">C4*D4</f>
        <v>0</v>
      </c>
    </row>
    <row r="5" spans="1:5" ht="15.75" x14ac:dyDescent="0.25">
      <c r="A5" s="3" t="s">
        <v>4</v>
      </c>
      <c r="B5" s="4">
        <v>3</v>
      </c>
      <c r="C5" s="5">
        <v>109036</v>
      </c>
      <c r="D5" s="5">
        <v>20</v>
      </c>
      <c r="E5" s="13">
        <f t="shared" si="0"/>
        <v>2180720</v>
      </c>
    </row>
    <row r="6" spans="1:5" ht="15.75" x14ac:dyDescent="0.25">
      <c r="A6" s="3" t="s">
        <v>5</v>
      </c>
      <c r="B6" s="4">
        <v>4</v>
      </c>
      <c r="C6" s="5">
        <v>116601</v>
      </c>
      <c r="D6" s="5"/>
      <c r="E6" s="13">
        <f t="shared" si="0"/>
        <v>0</v>
      </c>
    </row>
    <row r="7" spans="1:5" ht="15.75" x14ac:dyDescent="0.25">
      <c r="A7" s="3" t="s">
        <v>6</v>
      </c>
      <c r="B7" s="4">
        <v>5</v>
      </c>
      <c r="C7" s="5">
        <v>128610</v>
      </c>
      <c r="D7" s="5"/>
      <c r="E7" s="13">
        <f t="shared" si="0"/>
        <v>0</v>
      </c>
    </row>
    <row r="8" spans="1:5" ht="15.75" x14ac:dyDescent="0.25">
      <c r="A8" s="3" t="s">
        <v>6</v>
      </c>
      <c r="B8" s="4">
        <v>6</v>
      </c>
      <c r="C8" s="5">
        <v>398056</v>
      </c>
      <c r="D8" s="5"/>
      <c r="E8" s="13">
        <f t="shared" si="0"/>
        <v>0</v>
      </c>
    </row>
    <row r="9" spans="1:5" ht="31.5" x14ac:dyDescent="0.25">
      <c r="A9" s="6" t="s">
        <v>7</v>
      </c>
      <c r="B9" s="4">
        <v>7</v>
      </c>
      <c r="C9" s="5">
        <v>215147</v>
      </c>
      <c r="D9" s="5"/>
      <c r="E9" s="13">
        <f t="shared" si="0"/>
        <v>0</v>
      </c>
    </row>
    <row r="10" spans="1:5" ht="15.75" x14ac:dyDescent="0.25">
      <c r="A10" s="3" t="s">
        <v>8</v>
      </c>
      <c r="B10" s="4">
        <v>8</v>
      </c>
      <c r="C10" s="5">
        <v>86493</v>
      </c>
      <c r="D10" s="5"/>
      <c r="E10" s="13">
        <f t="shared" si="0"/>
        <v>0</v>
      </c>
    </row>
    <row r="11" spans="1:5" ht="15.75" x14ac:dyDescent="0.25">
      <c r="A11" s="3" t="s">
        <v>9</v>
      </c>
      <c r="B11" s="4">
        <v>9</v>
      </c>
      <c r="C11" s="5">
        <v>140879</v>
      </c>
      <c r="D11" s="5"/>
      <c r="E11" s="13">
        <f t="shared" si="0"/>
        <v>0</v>
      </c>
    </row>
    <row r="12" spans="1:5" ht="15.75" x14ac:dyDescent="0.25">
      <c r="A12" s="3" t="s">
        <v>9</v>
      </c>
      <c r="B12" s="4">
        <v>10</v>
      </c>
      <c r="C12" s="5">
        <v>217722</v>
      </c>
      <c r="D12" s="5"/>
      <c r="E12" s="13">
        <f t="shared" si="0"/>
        <v>0</v>
      </c>
    </row>
    <row r="13" spans="1:5" ht="15.75" x14ac:dyDescent="0.25">
      <c r="A13" s="3" t="s">
        <v>9</v>
      </c>
      <c r="B13" s="4">
        <v>11</v>
      </c>
      <c r="C13" s="5">
        <v>140160</v>
      </c>
      <c r="D13" s="5"/>
      <c r="E13" s="13">
        <f t="shared" si="0"/>
        <v>0</v>
      </c>
    </row>
    <row r="14" spans="1:5" ht="15.75" x14ac:dyDescent="0.25">
      <c r="A14" s="3" t="s">
        <v>9</v>
      </c>
      <c r="B14" s="4">
        <v>12</v>
      </c>
      <c r="C14" s="5">
        <v>201589</v>
      </c>
      <c r="D14" s="5"/>
      <c r="E14" s="13">
        <f t="shared" si="0"/>
        <v>0</v>
      </c>
    </row>
    <row r="15" spans="1:5" ht="15.75" x14ac:dyDescent="0.25">
      <c r="A15" s="3" t="s">
        <v>10</v>
      </c>
      <c r="B15" s="4">
        <v>13</v>
      </c>
      <c r="C15" s="5">
        <v>218168</v>
      </c>
      <c r="D15" s="5"/>
      <c r="E15" s="13">
        <f t="shared" si="0"/>
        <v>0</v>
      </c>
    </row>
    <row r="16" spans="1:5" ht="15.75" x14ac:dyDescent="0.25">
      <c r="A16" s="3" t="s">
        <v>10</v>
      </c>
      <c r="B16" s="4">
        <v>14</v>
      </c>
      <c r="C16" s="5">
        <v>321345</v>
      </c>
      <c r="D16" s="5"/>
      <c r="E16" s="13">
        <f t="shared" si="0"/>
        <v>0</v>
      </c>
    </row>
    <row r="17" spans="1:5" ht="15.75" x14ac:dyDescent="0.25">
      <c r="A17" s="3" t="s">
        <v>11</v>
      </c>
      <c r="B17" s="4">
        <v>15</v>
      </c>
      <c r="C17" s="5">
        <v>109787</v>
      </c>
      <c r="D17" s="5"/>
      <c r="E17" s="13">
        <f t="shared" si="0"/>
        <v>0</v>
      </c>
    </row>
    <row r="18" spans="1:5" ht="15.75" x14ac:dyDescent="0.25">
      <c r="A18" s="3" t="s">
        <v>11</v>
      </c>
      <c r="B18" s="4">
        <v>16</v>
      </c>
      <c r="C18" s="5">
        <v>80968</v>
      </c>
      <c r="D18" s="5"/>
      <c r="E18" s="13">
        <f t="shared" si="0"/>
        <v>0</v>
      </c>
    </row>
    <row r="19" spans="1:5" ht="15.75" x14ac:dyDescent="0.25">
      <c r="A19" s="3" t="s">
        <v>11</v>
      </c>
      <c r="B19" s="4">
        <v>17</v>
      </c>
      <c r="C19" s="5">
        <v>114566</v>
      </c>
      <c r="D19" s="5"/>
      <c r="E19" s="13">
        <f t="shared" si="0"/>
        <v>0</v>
      </c>
    </row>
    <row r="20" spans="1:5" ht="15.75" x14ac:dyDescent="0.25">
      <c r="A20" s="3" t="s">
        <v>12</v>
      </c>
      <c r="B20" s="4">
        <v>18</v>
      </c>
      <c r="C20" s="5">
        <v>98566</v>
      </c>
      <c r="D20" s="5"/>
      <c r="E20" s="13">
        <f t="shared" si="0"/>
        <v>0</v>
      </c>
    </row>
    <row r="21" spans="1:5" ht="15.75" x14ac:dyDescent="0.25">
      <c r="A21" s="3" t="s">
        <v>12</v>
      </c>
      <c r="B21" s="4">
        <v>19</v>
      </c>
      <c r="C21" s="5">
        <v>59334</v>
      </c>
      <c r="D21" s="5"/>
      <c r="E21" s="13">
        <f t="shared" si="0"/>
        <v>0</v>
      </c>
    </row>
    <row r="22" spans="1:5" ht="15.75" x14ac:dyDescent="0.25">
      <c r="A22" s="3" t="s">
        <v>13</v>
      </c>
      <c r="B22" s="4">
        <v>20</v>
      </c>
      <c r="C22" s="5">
        <v>61341</v>
      </c>
      <c r="D22" s="5"/>
      <c r="E22" s="13">
        <f t="shared" si="0"/>
        <v>0</v>
      </c>
    </row>
    <row r="23" spans="1:5" ht="15.75" x14ac:dyDescent="0.25">
      <c r="A23" s="3" t="s">
        <v>13</v>
      </c>
      <c r="B23" s="4">
        <v>21</v>
      </c>
      <c r="C23" s="5">
        <v>75032</v>
      </c>
      <c r="D23" s="5"/>
      <c r="E23" s="13">
        <f t="shared" si="0"/>
        <v>0</v>
      </c>
    </row>
    <row r="24" spans="1:5" ht="15.75" x14ac:dyDescent="0.25">
      <c r="A24" s="3" t="s">
        <v>14</v>
      </c>
      <c r="B24" s="4">
        <v>22</v>
      </c>
      <c r="C24" s="5">
        <v>70119</v>
      </c>
      <c r="D24" s="5"/>
      <c r="E24" s="13">
        <f t="shared" si="0"/>
        <v>0</v>
      </c>
    </row>
    <row r="25" spans="1:5" ht="15.75" x14ac:dyDescent="0.25">
      <c r="A25" s="3" t="s">
        <v>14</v>
      </c>
      <c r="B25" s="4">
        <v>23</v>
      </c>
      <c r="C25" s="5">
        <v>150465</v>
      </c>
      <c r="D25" s="5"/>
      <c r="E25" s="13">
        <f t="shared" si="0"/>
        <v>0</v>
      </c>
    </row>
    <row r="26" spans="1:5" ht="15.75" x14ac:dyDescent="0.25">
      <c r="A26" s="3" t="s">
        <v>15</v>
      </c>
      <c r="B26" s="4">
        <v>24</v>
      </c>
      <c r="C26" s="5">
        <v>112369</v>
      </c>
      <c r="D26" s="5">
        <v>47</v>
      </c>
      <c r="E26" s="13">
        <f t="shared" si="0"/>
        <v>5281343</v>
      </c>
    </row>
    <row r="27" spans="1:5" ht="15.75" x14ac:dyDescent="0.25">
      <c r="A27" s="3" t="s">
        <v>16</v>
      </c>
      <c r="B27" s="4">
        <v>25</v>
      </c>
      <c r="C27" s="5">
        <v>190222</v>
      </c>
      <c r="D27" s="5"/>
      <c r="E27" s="13">
        <f t="shared" si="0"/>
        <v>0</v>
      </c>
    </row>
    <row r="28" spans="1:5" ht="15.75" x14ac:dyDescent="0.25">
      <c r="A28" s="3" t="s">
        <v>16</v>
      </c>
      <c r="B28" s="4">
        <v>26</v>
      </c>
      <c r="C28" s="5">
        <v>169172</v>
      </c>
      <c r="D28" s="5"/>
      <c r="E28" s="13">
        <f t="shared" si="0"/>
        <v>0</v>
      </c>
    </row>
    <row r="29" spans="1:5" ht="15.75" x14ac:dyDescent="0.25">
      <c r="A29" s="3" t="s">
        <v>16</v>
      </c>
      <c r="B29" s="4">
        <v>27</v>
      </c>
      <c r="C29" s="5">
        <v>123182</v>
      </c>
      <c r="D29" s="5"/>
      <c r="E29" s="13">
        <f t="shared" si="0"/>
        <v>0</v>
      </c>
    </row>
    <row r="30" spans="1:5" ht="15.75" x14ac:dyDescent="0.25">
      <c r="A30" s="3" t="s">
        <v>16</v>
      </c>
      <c r="B30" s="4">
        <v>28</v>
      </c>
      <c r="C30" s="5">
        <v>230647</v>
      </c>
      <c r="D30" s="5"/>
      <c r="E30" s="13">
        <f t="shared" si="0"/>
        <v>0</v>
      </c>
    </row>
    <row r="31" spans="1:5" ht="15.75" x14ac:dyDescent="0.25">
      <c r="A31" s="3" t="s">
        <v>17</v>
      </c>
      <c r="B31" s="4">
        <v>29</v>
      </c>
      <c r="C31" s="5">
        <v>126576</v>
      </c>
      <c r="D31" s="5"/>
      <c r="E31" s="13">
        <f t="shared" si="0"/>
        <v>0</v>
      </c>
    </row>
    <row r="32" spans="1:5" ht="15.75" x14ac:dyDescent="0.25">
      <c r="A32" s="3" t="s">
        <v>17</v>
      </c>
      <c r="B32" s="4">
        <v>30</v>
      </c>
      <c r="C32" s="5">
        <v>222012</v>
      </c>
      <c r="D32" s="5"/>
      <c r="E32" s="13">
        <f t="shared" si="0"/>
        <v>0</v>
      </c>
    </row>
    <row r="33" spans="1:5" ht="15.75" x14ac:dyDescent="0.25">
      <c r="A33" s="3" t="s">
        <v>18</v>
      </c>
      <c r="B33" s="4">
        <v>31</v>
      </c>
      <c r="C33" s="5">
        <v>121195</v>
      </c>
      <c r="D33" s="5">
        <v>190</v>
      </c>
      <c r="E33" s="13">
        <f t="shared" si="0"/>
        <v>23027050</v>
      </c>
    </row>
    <row r="34" spans="1:5" ht="15.75" x14ac:dyDescent="0.25">
      <c r="A34" s="3" t="s">
        <v>18</v>
      </c>
      <c r="B34" s="4">
        <v>32</v>
      </c>
      <c r="C34" s="5">
        <v>183219</v>
      </c>
      <c r="D34" s="5">
        <v>15</v>
      </c>
      <c r="E34" s="13">
        <f t="shared" si="0"/>
        <v>2748285</v>
      </c>
    </row>
    <row r="35" spans="1:5" ht="15.75" x14ac:dyDescent="0.25">
      <c r="A35" s="3" t="s">
        <v>18</v>
      </c>
      <c r="B35" s="4">
        <v>33</v>
      </c>
      <c r="C35" s="5">
        <v>126062</v>
      </c>
      <c r="D35" s="5">
        <v>30</v>
      </c>
      <c r="E35" s="13">
        <f t="shared" si="0"/>
        <v>3781860</v>
      </c>
    </row>
    <row r="36" spans="1:5" ht="15.75" x14ac:dyDescent="0.25">
      <c r="A36" s="3" t="s">
        <v>18</v>
      </c>
      <c r="B36" s="4">
        <v>34</v>
      </c>
      <c r="C36" s="5">
        <v>306583</v>
      </c>
      <c r="D36" s="5">
        <v>5</v>
      </c>
      <c r="E36" s="13">
        <f t="shared" si="0"/>
        <v>1532915</v>
      </c>
    </row>
    <row r="37" spans="1:5" ht="15.75" x14ac:dyDescent="0.25">
      <c r="A37" s="3" t="s">
        <v>19</v>
      </c>
      <c r="B37" s="4">
        <v>35</v>
      </c>
      <c r="C37" s="5">
        <v>81719</v>
      </c>
      <c r="D37" s="5"/>
      <c r="E37" s="13">
        <f t="shared" si="0"/>
        <v>0</v>
      </c>
    </row>
    <row r="38" spans="1:5" ht="15.75" x14ac:dyDescent="0.25">
      <c r="A38" s="3" t="s">
        <v>20</v>
      </c>
      <c r="B38" s="4">
        <v>36</v>
      </c>
      <c r="C38" s="5">
        <v>105753</v>
      </c>
      <c r="D38" s="5"/>
      <c r="E38" s="13">
        <f t="shared" si="0"/>
        <v>0</v>
      </c>
    </row>
    <row r="39" spans="1:5" ht="15.75" x14ac:dyDescent="0.25">
      <c r="A39" s="3" t="s">
        <v>21</v>
      </c>
      <c r="B39" s="4">
        <v>37</v>
      </c>
      <c r="C39" s="5">
        <v>164516</v>
      </c>
      <c r="D39" s="5"/>
      <c r="E39" s="13">
        <f t="shared" si="0"/>
        <v>0</v>
      </c>
    </row>
    <row r="40" spans="1:5" ht="15.75" x14ac:dyDescent="0.25">
      <c r="A40" s="3" t="s">
        <v>21</v>
      </c>
      <c r="B40" s="4">
        <v>38</v>
      </c>
      <c r="C40" s="5">
        <v>87729</v>
      </c>
      <c r="D40" s="5"/>
      <c r="E40" s="13">
        <f t="shared" si="0"/>
        <v>0</v>
      </c>
    </row>
    <row r="41" spans="1:5" ht="15.75" x14ac:dyDescent="0.25">
      <c r="A41" s="9" t="s">
        <v>23</v>
      </c>
      <c r="B41" s="10"/>
      <c r="C41" s="10"/>
      <c r="D41" s="11">
        <f>SUM(D3:D40)</f>
        <v>322</v>
      </c>
      <c r="E41" s="14">
        <f>SUM(E3:E40)</f>
        <v>40740163</v>
      </c>
    </row>
  </sheetData>
  <mergeCells count="1">
    <mergeCell ref="A1:D1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9" workbookViewId="0">
      <selection activeCell="H34" sqref="H34"/>
    </sheetView>
  </sheetViews>
  <sheetFormatPr defaultRowHeight="15" x14ac:dyDescent="0.25"/>
  <cols>
    <col min="1" max="1" width="31.85546875" bestFit="1" customWidth="1"/>
    <col min="2" max="3" width="16" customWidth="1"/>
    <col min="4" max="4" width="16" style="8" customWidth="1"/>
    <col min="5" max="5" width="13.140625" bestFit="1" customWidth="1"/>
  </cols>
  <sheetData>
    <row r="1" spans="1:5" ht="42.75" customHeight="1" x14ac:dyDescent="0.25">
      <c r="A1" s="18" t="s">
        <v>25</v>
      </c>
      <c r="B1" s="18"/>
      <c r="C1" s="18"/>
      <c r="D1" s="18"/>
    </row>
    <row r="2" spans="1:5" ht="42.75" x14ac:dyDescent="0.25">
      <c r="A2" s="1" t="s">
        <v>0</v>
      </c>
      <c r="B2" s="1" t="s">
        <v>1</v>
      </c>
      <c r="C2" s="2" t="s">
        <v>2</v>
      </c>
      <c r="D2" s="7" t="s">
        <v>22</v>
      </c>
      <c r="E2" s="12" t="s">
        <v>27</v>
      </c>
    </row>
    <row r="3" spans="1:5" ht="15.75" x14ac:dyDescent="0.25">
      <c r="A3" s="3" t="s">
        <v>3</v>
      </c>
      <c r="B3" s="4">
        <v>1</v>
      </c>
      <c r="C3" s="5">
        <v>145866</v>
      </c>
      <c r="D3" s="5"/>
      <c r="E3" s="13">
        <f>C3*D3</f>
        <v>0</v>
      </c>
    </row>
    <row r="4" spans="1:5" ht="15.75" x14ac:dyDescent="0.25">
      <c r="A4" s="3" t="s">
        <v>3</v>
      </c>
      <c r="B4" s="4">
        <v>2</v>
      </c>
      <c r="C4" s="5">
        <v>155239</v>
      </c>
      <c r="D4" s="5"/>
      <c r="E4" s="13">
        <f t="shared" ref="E4:E40" si="0">C4*D4</f>
        <v>0</v>
      </c>
    </row>
    <row r="5" spans="1:5" ht="15.75" x14ac:dyDescent="0.25">
      <c r="A5" s="3" t="s">
        <v>4</v>
      </c>
      <c r="B5" s="4">
        <v>3</v>
      </c>
      <c r="C5" s="5">
        <v>109036</v>
      </c>
      <c r="D5" s="5"/>
      <c r="E5" s="13">
        <f t="shared" si="0"/>
        <v>0</v>
      </c>
    </row>
    <row r="6" spans="1:5" ht="15.75" x14ac:dyDescent="0.25">
      <c r="A6" s="3" t="s">
        <v>5</v>
      </c>
      <c r="B6" s="4">
        <v>4</v>
      </c>
      <c r="C6" s="5">
        <v>116601</v>
      </c>
      <c r="D6" s="5"/>
      <c r="E6" s="13">
        <f t="shared" si="0"/>
        <v>0</v>
      </c>
    </row>
    <row r="7" spans="1:5" ht="15.75" x14ac:dyDescent="0.25">
      <c r="A7" s="3" t="s">
        <v>6</v>
      </c>
      <c r="B7" s="4">
        <v>5</v>
      </c>
      <c r="C7" s="5">
        <v>128610</v>
      </c>
      <c r="D7" s="5"/>
      <c r="E7" s="13">
        <f t="shared" si="0"/>
        <v>0</v>
      </c>
    </row>
    <row r="8" spans="1:5" ht="15.75" x14ac:dyDescent="0.25">
      <c r="A8" s="3" t="s">
        <v>6</v>
      </c>
      <c r="B8" s="4">
        <v>6</v>
      </c>
      <c r="C8" s="5">
        <v>398056</v>
      </c>
      <c r="D8" s="5"/>
      <c r="E8" s="13">
        <f t="shared" si="0"/>
        <v>0</v>
      </c>
    </row>
    <row r="9" spans="1:5" ht="31.5" x14ac:dyDescent="0.25">
      <c r="A9" s="6" t="s">
        <v>7</v>
      </c>
      <c r="B9" s="4">
        <v>7</v>
      </c>
      <c r="C9" s="5">
        <v>215147</v>
      </c>
      <c r="D9" s="5"/>
      <c r="E9" s="13">
        <f t="shared" si="0"/>
        <v>0</v>
      </c>
    </row>
    <row r="10" spans="1:5" ht="15.75" x14ac:dyDescent="0.25">
      <c r="A10" s="3" t="s">
        <v>8</v>
      </c>
      <c r="B10" s="4">
        <v>8</v>
      </c>
      <c r="C10" s="5">
        <v>86493</v>
      </c>
      <c r="D10" s="5"/>
      <c r="E10" s="13">
        <f t="shared" si="0"/>
        <v>0</v>
      </c>
    </row>
    <row r="11" spans="1:5" ht="15.75" x14ac:dyDescent="0.25">
      <c r="A11" s="3" t="s">
        <v>9</v>
      </c>
      <c r="B11" s="4">
        <v>9</v>
      </c>
      <c r="C11" s="5">
        <v>140879</v>
      </c>
      <c r="D11" s="5"/>
      <c r="E11" s="13">
        <f t="shared" si="0"/>
        <v>0</v>
      </c>
    </row>
    <row r="12" spans="1:5" ht="15.75" x14ac:dyDescent="0.25">
      <c r="A12" s="3" t="s">
        <v>9</v>
      </c>
      <c r="B12" s="4">
        <v>10</v>
      </c>
      <c r="C12" s="5">
        <v>217722</v>
      </c>
      <c r="D12" s="5"/>
      <c r="E12" s="13">
        <f t="shared" si="0"/>
        <v>0</v>
      </c>
    </row>
    <row r="13" spans="1:5" ht="15.75" x14ac:dyDescent="0.25">
      <c r="A13" s="3" t="s">
        <v>9</v>
      </c>
      <c r="B13" s="4">
        <v>11</v>
      </c>
      <c r="C13" s="5">
        <v>140160</v>
      </c>
      <c r="D13" s="5"/>
      <c r="E13" s="13">
        <f t="shared" si="0"/>
        <v>0</v>
      </c>
    </row>
    <row r="14" spans="1:5" ht="15.75" x14ac:dyDescent="0.25">
      <c r="A14" s="3" t="s">
        <v>9</v>
      </c>
      <c r="B14" s="4">
        <v>12</v>
      </c>
      <c r="C14" s="5">
        <v>201589</v>
      </c>
      <c r="D14" s="5"/>
      <c r="E14" s="13">
        <f t="shared" si="0"/>
        <v>0</v>
      </c>
    </row>
    <row r="15" spans="1:5" ht="15.75" x14ac:dyDescent="0.25">
      <c r="A15" s="3" t="s">
        <v>10</v>
      </c>
      <c r="B15" s="4">
        <v>13</v>
      </c>
      <c r="C15" s="5">
        <v>218168</v>
      </c>
      <c r="D15" s="5"/>
      <c r="E15" s="13">
        <f t="shared" si="0"/>
        <v>0</v>
      </c>
    </row>
    <row r="16" spans="1:5" ht="15.75" x14ac:dyDescent="0.25">
      <c r="A16" s="3" t="s">
        <v>10</v>
      </c>
      <c r="B16" s="4">
        <v>14</v>
      </c>
      <c r="C16" s="5">
        <v>321345</v>
      </c>
      <c r="D16" s="5"/>
      <c r="E16" s="13">
        <f t="shared" si="0"/>
        <v>0</v>
      </c>
    </row>
    <row r="17" spans="1:5" ht="15.75" x14ac:dyDescent="0.25">
      <c r="A17" s="3" t="s">
        <v>11</v>
      </c>
      <c r="B17" s="4">
        <v>15</v>
      </c>
      <c r="C17" s="5">
        <v>109787</v>
      </c>
      <c r="D17" s="5"/>
      <c r="E17" s="13">
        <f t="shared" si="0"/>
        <v>0</v>
      </c>
    </row>
    <row r="18" spans="1:5" ht="15.75" x14ac:dyDescent="0.25">
      <c r="A18" s="3" t="s">
        <v>11</v>
      </c>
      <c r="B18" s="4">
        <v>16</v>
      </c>
      <c r="C18" s="5">
        <v>80968</v>
      </c>
      <c r="D18" s="5"/>
      <c r="E18" s="13">
        <f t="shared" si="0"/>
        <v>0</v>
      </c>
    </row>
    <row r="19" spans="1:5" ht="15.75" x14ac:dyDescent="0.25">
      <c r="A19" s="3" t="s">
        <v>11</v>
      </c>
      <c r="B19" s="4">
        <v>17</v>
      </c>
      <c r="C19" s="5">
        <v>114566</v>
      </c>
      <c r="D19" s="5"/>
      <c r="E19" s="13">
        <f t="shared" si="0"/>
        <v>0</v>
      </c>
    </row>
    <row r="20" spans="1:5" ht="15.75" x14ac:dyDescent="0.25">
      <c r="A20" s="3" t="s">
        <v>12</v>
      </c>
      <c r="B20" s="4">
        <v>18</v>
      </c>
      <c r="C20" s="5">
        <v>98566</v>
      </c>
      <c r="D20" s="5"/>
      <c r="E20" s="13">
        <f t="shared" si="0"/>
        <v>0</v>
      </c>
    </row>
    <row r="21" spans="1:5" ht="15.75" x14ac:dyDescent="0.25">
      <c r="A21" s="3" t="s">
        <v>12</v>
      </c>
      <c r="B21" s="4">
        <v>19</v>
      </c>
      <c r="C21" s="5">
        <v>59334</v>
      </c>
      <c r="D21" s="5"/>
      <c r="E21" s="13">
        <f t="shared" si="0"/>
        <v>0</v>
      </c>
    </row>
    <row r="22" spans="1:5" ht="15.75" x14ac:dyDescent="0.25">
      <c r="A22" s="3" t="s">
        <v>13</v>
      </c>
      <c r="B22" s="4">
        <v>20</v>
      </c>
      <c r="C22" s="5">
        <v>61341</v>
      </c>
      <c r="D22" s="5">
        <v>117</v>
      </c>
      <c r="E22" s="13">
        <f t="shared" si="0"/>
        <v>7176897</v>
      </c>
    </row>
    <row r="23" spans="1:5" ht="15.75" x14ac:dyDescent="0.25">
      <c r="A23" s="3" t="s">
        <v>13</v>
      </c>
      <c r="B23" s="4">
        <v>21</v>
      </c>
      <c r="C23" s="5">
        <v>75032</v>
      </c>
      <c r="D23" s="5">
        <v>0</v>
      </c>
      <c r="E23" s="13">
        <f t="shared" si="0"/>
        <v>0</v>
      </c>
    </row>
    <row r="24" spans="1:5" ht="15.75" x14ac:dyDescent="0.25">
      <c r="A24" s="3" t="s">
        <v>14</v>
      </c>
      <c r="B24" s="4">
        <v>22</v>
      </c>
      <c r="C24" s="5">
        <v>70119</v>
      </c>
      <c r="D24" s="5"/>
      <c r="E24" s="13">
        <f t="shared" si="0"/>
        <v>0</v>
      </c>
    </row>
    <row r="25" spans="1:5" ht="15.75" x14ac:dyDescent="0.25">
      <c r="A25" s="3" t="s">
        <v>14</v>
      </c>
      <c r="B25" s="4">
        <v>23</v>
      </c>
      <c r="C25" s="5">
        <v>150465</v>
      </c>
      <c r="D25" s="5"/>
      <c r="E25" s="13">
        <f t="shared" si="0"/>
        <v>0</v>
      </c>
    </row>
    <row r="26" spans="1:5" ht="15.75" x14ac:dyDescent="0.25">
      <c r="A26" s="3" t="s">
        <v>15</v>
      </c>
      <c r="B26" s="4">
        <v>24</v>
      </c>
      <c r="C26" s="5">
        <v>112369</v>
      </c>
      <c r="D26" s="5"/>
      <c r="E26" s="13">
        <f t="shared" si="0"/>
        <v>0</v>
      </c>
    </row>
    <row r="27" spans="1:5" ht="15.75" x14ac:dyDescent="0.25">
      <c r="A27" s="3" t="s">
        <v>16</v>
      </c>
      <c r="B27" s="4">
        <v>25</v>
      </c>
      <c r="C27" s="5">
        <v>190222</v>
      </c>
      <c r="D27" s="5"/>
      <c r="E27" s="13">
        <f t="shared" si="0"/>
        <v>0</v>
      </c>
    </row>
    <row r="28" spans="1:5" ht="15.75" x14ac:dyDescent="0.25">
      <c r="A28" s="3" t="s">
        <v>16</v>
      </c>
      <c r="B28" s="4">
        <v>26</v>
      </c>
      <c r="C28" s="5">
        <v>169172</v>
      </c>
      <c r="D28" s="5"/>
      <c r="E28" s="13">
        <f t="shared" si="0"/>
        <v>0</v>
      </c>
    </row>
    <row r="29" spans="1:5" ht="15.75" x14ac:dyDescent="0.25">
      <c r="A29" s="3" t="s">
        <v>16</v>
      </c>
      <c r="B29" s="4">
        <v>27</v>
      </c>
      <c r="C29" s="5">
        <v>123182</v>
      </c>
      <c r="D29" s="5"/>
      <c r="E29" s="13">
        <f t="shared" si="0"/>
        <v>0</v>
      </c>
    </row>
    <row r="30" spans="1:5" ht="15.75" x14ac:dyDescent="0.25">
      <c r="A30" s="3" t="s">
        <v>16</v>
      </c>
      <c r="B30" s="4">
        <v>28</v>
      </c>
      <c r="C30" s="5">
        <v>230647</v>
      </c>
      <c r="D30" s="5"/>
      <c r="E30" s="13">
        <f t="shared" si="0"/>
        <v>0</v>
      </c>
    </row>
    <row r="31" spans="1:5" ht="15.75" x14ac:dyDescent="0.25">
      <c r="A31" s="3" t="s">
        <v>17</v>
      </c>
      <c r="B31" s="4">
        <v>29</v>
      </c>
      <c r="C31" s="5">
        <v>126576</v>
      </c>
      <c r="D31" s="5"/>
      <c r="E31" s="13">
        <f t="shared" si="0"/>
        <v>0</v>
      </c>
    </row>
    <row r="32" spans="1:5" ht="15.75" x14ac:dyDescent="0.25">
      <c r="A32" s="3" t="s">
        <v>17</v>
      </c>
      <c r="B32" s="4">
        <v>30</v>
      </c>
      <c r="C32" s="5">
        <v>222012</v>
      </c>
      <c r="D32" s="5"/>
      <c r="E32" s="13">
        <f t="shared" si="0"/>
        <v>0</v>
      </c>
    </row>
    <row r="33" spans="1:5" ht="15.75" x14ac:dyDescent="0.25">
      <c r="A33" s="3" t="s">
        <v>18</v>
      </c>
      <c r="B33" s="4">
        <v>31</v>
      </c>
      <c r="C33" s="5">
        <v>121195</v>
      </c>
      <c r="D33" s="5"/>
      <c r="E33" s="13">
        <f t="shared" si="0"/>
        <v>0</v>
      </c>
    </row>
    <row r="34" spans="1:5" ht="15.75" x14ac:dyDescent="0.25">
      <c r="A34" s="3" t="s">
        <v>18</v>
      </c>
      <c r="B34" s="4">
        <v>32</v>
      </c>
      <c r="C34" s="5">
        <v>183219</v>
      </c>
      <c r="D34" s="5"/>
      <c r="E34" s="13">
        <f t="shared" si="0"/>
        <v>0</v>
      </c>
    </row>
    <row r="35" spans="1:5" ht="15.75" x14ac:dyDescent="0.25">
      <c r="A35" s="3" t="s">
        <v>18</v>
      </c>
      <c r="B35" s="4">
        <v>33</v>
      </c>
      <c r="C35" s="5">
        <v>126062</v>
      </c>
      <c r="D35" s="5"/>
      <c r="E35" s="13">
        <f t="shared" si="0"/>
        <v>0</v>
      </c>
    </row>
    <row r="36" spans="1:5" ht="15.75" x14ac:dyDescent="0.25">
      <c r="A36" s="3" t="s">
        <v>18</v>
      </c>
      <c r="B36" s="4">
        <v>34</v>
      </c>
      <c r="C36" s="5">
        <v>306583</v>
      </c>
      <c r="D36" s="5"/>
      <c r="E36" s="13">
        <f t="shared" si="0"/>
        <v>0</v>
      </c>
    </row>
    <row r="37" spans="1:5" ht="15.75" x14ac:dyDescent="0.25">
      <c r="A37" s="3" t="s">
        <v>19</v>
      </c>
      <c r="B37" s="4">
        <v>35</v>
      </c>
      <c r="C37" s="5">
        <v>81719</v>
      </c>
      <c r="D37" s="5"/>
      <c r="E37" s="13">
        <f t="shared" si="0"/>
        <v>0</v>
      </c>
    </row>
    <row r="38" spans="1:5" ht="15.75" x14ac:dyDescent="0.25">
      <c r="A38" s="3" t="s">
        <v>20</v>
      </c>
      <c r="B38" s="4">
        <v>36</v>
      </c>
      <c r="C38" s="5">
        <v>105753</v>
      </c>
      <c r="D38" s="5"/>
      <c r="E38" s="13">
        <f t="shared" si="0"/>
        <v>0</v>
      </c>
    </row>
    <row r="39" spans="1:5" ht="15.75" x14ac:dyDescent="0.25">
      <c r="A39" s="3" t="s">
        <v>21</v>
      </c>
      <c r="B39" s="4">
        <v>37</v>
      </c>
      <c r="C39" s="5">
        <v>164516</v>
      </c>
      <c r="D39" s="5"/>
      <c r="E39" s="13">
        <f t="shared" si="0"/>
        <v>0</v>
      </c>
    </row>
    <row r="40" spans="1:5" ht="15.75" x14ac:dyDescent="0.25">
      <c r="A40" s="3" t="s">
        <v>21</v>
      </c>
      <c r="B40" s="4">
        <v>38</v>
      </c>
      <c r="C40" s="5">
        <v>87729</v>
      </c>
      <c r="D40" s="5"/>
      <c r="E40" s="13">
        <f t="shared" si="0"/>
        <v>0</v>
      </c>
    </row>
    <row r="41" spans="1:5" ht="15.75" x14ac:dyDescent="0.25">
      <c r="A41" s="9" t="s">
        <v>23</v>
      </c>
      <c r="B41" s="10"/>
      <c r="C41" s="10"/>
      <c r="D41" s="11">
        <f>SUM(D3:D40)</f>
        <v>117</v>
      </c>
      <c r="E41" s="14">
        <f>SUM(E3:E40)</f>
        <v>7176897</v>
      </c>
    </row>
  </sheetData>
  <mergeCells count="1">
    <mergeCell ref="A1:D1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7" workbookViewId="0">
      <selection activeCell="D34" sqref="D34"/>
    </sheetView>
  </sheetViews>
  <sheetFormatPr defaultRowHeight="15" x14ac:dyDescent="0.25"/>
  <cols>
    <col min="1" max="1" width="31.85546875" bestFit="1" customWidth="1"/>
    <col min="2" max="3" width="16" customWidth="1"/>
    <col min="4" max="4" width="16" style="8" customWidth="1"/>
    <col min="5" max="5" width="15.42578125" bestFit="1" customWidth="1"/>
  </cols>
  <sheetData>
    <row r="1" spans="1:5" ht="45" customHeight="1" x14ac:dyDescent="0.25">
      <c r="A1" s="18" t="s">
        <v>28</v>
      </c>
      <c r="B1" s="18"/>
      <c r="C1" s="18"/>
      <c r="D1" s="18"/>
    </row>
    <row r="2" spans="1:5" ht="42.75" x14ac:dyDescent="0.25">
      <c r="A2" s="1" t="s">
        <v>0</v>
      </c>
      <c r="B2" s="1" t="s">
        <v>1</v>
      </c>
      <c r="C2" s="2" t="s">
        <v>2</v>
      </c>
      <c r="D2" s="7" t="s">
        <v>22</v>
      </c>
      <c r="E2" s="12" t="s">
        <v>27</v>
      </c>
    </row>
    <row r="3" spans="1:5" ht="15.75" x14ac:dyDescent="0.25">
      <c r="A3" s="3" t="s">
        <v>3</v>
      </c>
      <c r="B3" s="4">
        <v>1</v>
      </c>
      <c r="C3" s="5">
        <v>145866</v>
      </c>
      <c r="D3" s="5">
        <v>7</v>
      </c>
      <c r="E3" s="13">
        <f>C3*D3</f>
        <v>1021062</v>
      </c>
    </row>
    <row r="4" spans="1:5" ht="15.75" x14ac:dyDescent="0.25">
      <c r="A4" s="3" t="s">
        <v>3</v>
      </c>
      <c r="B4" s="4">
        <v>2</v>
      </c>
      <c r="C4" s="5">
        <v>155239</v>
      </c>
      <c r="D4" s="5">
        <v>3</v>
      </c>
      <c r="E4" s="13">
        <f t="shared" ref="E4:E40" si="0">C4*D4</f>
        <v>465717</v>
      </c>
    </row>
    <row r="5" spans="1:5" ht="15.75" x14ac:dyDescent="0.25">
      <c r="A5" s="3" t="s">
        <v>4</v>
      </c>
      <c r="B5" s="4">
        <v>3</v>
      </c>
      <c r="C5" s="5">
        <v>109036</v>
      </c>
      <c r="D5" s="5"/>
      <c r="E5" s="13">
        <f t="shared" si="0"/>
        <v>0</v>
      </c>
    </row>
    <row r="6" spans="1:5" ht="15.75" x14ac:dyDescent="0.25">
      <c r="A6" s="3" t="s">
        <v>5</v>
      </c>
      <c r="B6" s="4">
        <v>4</v>
      </c>
      <c r="C6" s="5">
        <v>116601</v>
      </c>
      <c r="D6" s="5"/>
      <c r="E6" s="13">
        <f t="shared" si="0"/>
        <v>0</v>
      </c>
    </row>
    <row r="7" spans="1:5" ht="15.75" x14ac:dyDescent="0.25">
      <c r="A7" s="3" t="s">
        <v>6</v>
      </c>
      <c r="B7" s="4">
        <v>5</v>
      </c>
      <c r="C7" s="5">
        <v>128610</v>
      </c>
      <c r="D7" s="5"/>
      <c r="E7" s="13">
        <f t="shared" si="0"/>
        <v>0</v>
      </c>
    </row>
    <row r="8" spans="1:5" ht="15.75" x14ac:dyDescent="0.25">
      <c r="A8" s="3" t="s">
        <v>6</v>
      </c>
      <c r="B8" s="4">
        <v>6</v>
      </c>
      <c r="C8" s="5">
        <v>398056</v>
      </c>
      <c r="D8" s="5"/>
      <c r="E8" s="13">
        <f t="shared" si="0"/>
        <v>0</v>
      </c>
    </row>
    <row r="9" spans="1:5" ht="31.5" x14ac:dyDescent="0.25">
      <c r="A9" s="6" t="s">
        <v>7</v>
      </c>
      <c r="B9" s="4">
        <v>7</v>
      </c>
      <c r="C9" s="5">
        <v>215147</v>
      </c>
      <c r="D9" s="5"/>
      <c r="E9" s="13">
        <f t="shared" si="0"/>
        <v>0</v>
      </c>
    </row>
    <row r="10" spans="1:5" ht="15.75" x14ac:dyDescent="0.25">
      <c r="A10" s="3" t="s">
        <v>8</v>
      </c>
      <c r="B10" s="4">
        <v>8</v>
      </c>
      <c r="C10" s="5">
        <v>86493</v>
      </c>
      <c r="D10" s="5"/>
      <c r="E10" s="13">
        <f t="shared" si="0"/>
        <v>0</v>
      </c>
    </row>
    <row r="11" spans="1:5" ht="15.75" x14ac:dyDescent="0.25">
      <c r="A11" s="3" t="s">
        <v>9</v>
      </c>
      <c r="B11" s="4">
        <v>9</v>
      </c>
      <c r="C11" s="5">
        <v>140879</v>
      </c>
      <c r="D11" s="5"/>
      <c r="E11" s="13">
        <f t="shared" si="0"/>
        <v>0</v>
      </c>
    </row>
    <row r="12" spans="1:5" ht="15.75" x14ac:dyDescent="0.25">
      <c r="A12" s="3" t="s">
        <v>9</v>
      </c>
      <c r="B12" s="4">
        <v>10</v>
      </c>
      <c r="C12" s="5">
        <v>217722</v>
      </c>
      <c r="D12" s="5"/>
      <c r="E12" s="13">
        <f t="shared" si="0"/>
        <v>0</v>
      </c>
    </row>
    <row r="13" spans="1:5" ht="15.75" x14ac:dyDescent="0.25">
      <c r="A13" s="3" t="s">
        <v>9</v>
      </c>
      <c r="B13" s="4">
        <v>11</v>
      </c>
      <c r="C13" s="5">
        <v>140160</v>
      </c>
      <c r="D13" s="5">
        <v>30</v>
      </c>
      <c r="E13" s="13">
        <f t="shared" si="0"/>
        <v>4204800</v>
      </c>
    </row>
    <row r="14" spans="1:5" ht="15.75" x14ac:dyDescent="0.25">
      <c r="A14" s="3" t="s">
        <v>9</v>
      </c>
      <c r="B14" s="4">
        <v>12</v>
      </c>
      <c r="C14" s="5">
        <v>201589</v>
      </c>
      <c r="D14" s="5"/>
      <c r="E14" s="13">
        <f t="shared" si="0"/>
        <v>0</v>
      </c>
    </row>
    <row r="15" spans="1:5" ht="15.75" x14ac:dyDescent="0.25">
      <c r="A15" s="3" t="s">
        <v>10</v>
      </c>
      <c r="B15" s="4">
        <v>13</v>
      </c>
      <c r="C15" s="5">
        <v>218168</v>
      </c>
      <c r="D15" s="5"/>
      <c r="E15" s="13">
        <f t="shared" si="0"/>
        <v>0</v>
      </c>
    </row>
    <row r="16" spans="1:5" ht="15.75" x14ac:dyDescent="0.25">
      <c r="A16" s="3" t="s">
        <v>10</v>
      </c>
      <c r="B16" s="4">
        <v>14</v>
      </c>
      <c r="C16" s="5">
        <v>321345</v>
      </c>
      <c r="D16" s="5"/>
      <c r="E16" s="13">
        <f t="shared" si="0"/>
        <v>0</v>
      </c>
    </row>
    <row r="17" spans="1:7" ht="15.75" x14ac:dyDescent="0.25">
      <c r="A17" s="3" t="s">
        <v>11</v>
      </c>
      <c r="B17" s="4">
        <v>15</v>
      </c>
      <c r="C17" s="5">
        <v>109787</v>
      </c>
      <c r="D17" s="5">
        <v>10</v>
      </c>
      <c r="E17" s="13">
        <f t="shared" si="0"/>
        <v>1097870</v>
      </c>
    </row>
    <row r="18" spans="1:7" ht="15.75" x14ac:dyDescent="0.25">
      <c r="A18" s="3" t="s">
        <v>11</v>
      </c>
      <c r="B18" s="4">
        <v>16</v>
      </c>
      <c r="C18" s="5">
        <v>80968</v>
      </c>
      <c r="D18" s="5"/>
      <c r="E18" s="13">
        <f t="shared" si="0"/>
        <v>0</v>
      </c>
    </row>
    <row r="19" spans="1:7" ht="15.75" x14ac:dyDescent="0.25">
      <c r="A19" s="3" t="s">
        <v>11</v>
      </c>
      <c r="B19" s="4">
        <v>17</v>
      </c>
      <c r="C19" s="5">
        <v>114566</v>
      </c>
      <c r="D19" s="5"/>
      <c r="E19" s="13">
        <f t="shared" si="0"/>
        <v>0</v>
      </c>
    </row>
    <row r="20" spans="1:7" ht="15.75" x14ac:dyDescent="0.25">
      <c r="A20" s="3" t="s">
        <v>12</v>
      </c>
      <c r="B20" s="4">
        <v>18</v>
      </c>
      <c r="C20" s="5">
        <v>98566</v>
      </c>
      <c r="D20" s="5"/>
      <c r="E20" s="13">
        <f t="shared" si="0"/>
        <v>0</v>
      </c>
    </row>
    <row r="21" spans="1:7" ht="15.75" x14ac:dyDescent="0.25">
      <c r="A21" s="3" t="s">
        <v>12</v>
      </c>
      <c r="B21" s="4">
        <v>19</v>
      </c>
      <c r="C21" s="5">
        <v>59334</v>
      </c>
      <c r="D21" s="5"/>
      <c r="E21" s="13">
        <f t="shared" si="0"/>
        <v>0</v>
      </c>
    </row>
    <row r="22" spans="1:7" ht="15.75" x14ac:dyDescent="0.25">
      <c r="A22" s="3" t="s">
        <v>13</v>
      </c>
      <c r="B22" s="4">
        <v>20</v>
      </c>
      <c r="C22" s="5">
        <v>61341</v>
      </c>
      <c r="D22" s="5">
        <v>309</v>
      </c>
      <c r="E22" s="13">
        <f t="shared" si="0"/>
        <v>18954369</v>
      </c>
      <c r="G22">
        <v>109</v>
      </c>
    </row>
    <row r="23" spans="1:7" ht="15.75" x14ac:dyDescent="0.25">
      <c r="A23" s="3" t="s">
        <v>13</v>
      </c>
      <c r="B23" s="4">
        <v>21</v>
      </c>
      <c r="C23" s="5">
        <v>75032</v>
      </c>
      <c r="D23" s="5"/>
      <c r="E23" s="13">
        <f t="shared" si="0"/>
        <v>0</v>
      </c>
    </row>
    <row r="24" spans="1:7" ht="15.75" x14ac:dyDescent="0.25">
      <c r="A24" s="3" t="s">
        <v>14</v>
      </c>
      <c r="B24" s="4">
        <v>22</v>
      </c>
      <c r="C24" s="5">
        <v>70119</v>
      </c>
      <c r="D24" s="5"/>
      <c r="E24" s="13">
        <f t="shared" si="0"/>
        <v>0</v>
      </c>
    </row>
    <row r="25" spans="1:7" ht="15.75" x14ac:dyDescent="0.25">
      <c r="A25" s="3" t="s">
        <v>14</v>
      </c>
      <c r="B25" s="4">
        <v>23</v>
      </c>
      <c r="C25" s="5">
        <v>150465</v>
      </c>
      <c r="D25" s="5"/>
      <c r="E25" s="13">
        <f t="shared" si="0"/>
        <v>0</v>
      </c>
    </row>
    <row r="26" spans="1:7" ht="15.75" x14ac:dyDescent="0.25">
      <c r="A26" s="3" t="s">
        <v>15</v>
      </c>
      <c r="B26" s="4">
        <v>24</v>
      </c>
      <c r="C26" s="5">
        <v>112369</v>
      </c>
      <c r="D26" s="5"/>
      <c r="E26" s="13">
        <f t="shared" si="0"/>
        <v>0</v>
      </c>
    </row>
    <row r="27" spans="1:7" ht="15.75" x14ac:dyDescent="0.25">
      <c r="A27" s="3" t="s">
        <v>16</v>
      </c>
      <c r="B27" s="4">
        <v>25</v>
      </c>
      <c r="C27" s="5">
        <v>190222</v>
      </c>
      <c r="D27" s="5">
        <v>75</v>
      </c>
      <c r="E27" s="13">
        <f t="shared" si="0"/>
        <v>14266650</v>
      </c>
    </row>
    <row r="28" spans="1:7" ht="15.75" x14ac:dyDescent="0.25">
      <c r="A28" s="3" t="s">
        <v>16</v>
      </c>
      <c r="B28" s="4">
        <v>26</v>
      </c>
      <c r="C28" s="5">
        <v>169172</v>
      </c>
      <c r="D28" s="5">
        <v>225</v>
      </c>
      <c r="E28" s="13">
        <f t="shared" si="0"/>
        <v>38063700</v>
      </c>
    </row>
    <row r="29" spans="1:7" ht="15.75" x14ac:dyDescent="0.25">
      <c r="A29" s="3" t="s">
        <v>16</v>
      </c>
      <c r="B29" s="4">
        <v>27</v>
      </c>
      <c r="C29" s="5">
        <v>123182</v>
      </c>
      <c r="D29" s="5">
        <v>12</v>
      </c>
      <c r="E29" s="13">
        <f t="shared" si="0"/>
        <v>1478184</v>
      </c>
    </row>
    <row r="30" spans="1:7" ht="15.75" x14ac:dyDescent="0.25">
      <c r="A30" s="3" t="s">
        <v>16</v>
      </c>
      <c r="B30" s="4">
        <v>28</v>
      </c>
      <c r="C30" s="5">
        <v>230647</v>
      </c>
      <c r="D30" s="5"/>
      <c r="E30" s="13">
        <f t="shared" si="0"/>
        <v>0</v>
      </c>
    </row>
    <row r="31" spans="1:7" ht="15.75" x14ac:dyDescent="0.25">
      <c r="A31" s="3" t="s">
        <v>17</v>
      </c>
      <c r="B31" s="4">
        <v>29</v>
      </c>
      <c r="C31" s="5">
        <v>126576</v>
      </c>
      <c r="D31" s="5"/>
      <c r="E31" s="13">
        <f t="shared" si="0"/>
        <v>0</v>
      </c>
    </row>
    <row r="32" spans="1:7" ht="15.75" x14ac:dyDescent="0.25">
      <c r="A32" s="3" t="s">
        <v>17</v>
      </c>
      <c r="B32" s="4">
        <v>30</v>
      </c>
      <c r="C32" s="5">
        <v>222012</v>
      </c>
      <c r="D32" s="5"/>
      <c r="E32" s="13">
        <f t="shared" si="0"/>
        <v>0</v>
      </c>
    </row>
    <row r="33" spans="1:7" ht="15.75" x14ac:dyDescent="0.25">
      <c r="A33" s="3" t="s">
        <v>18</v>
      </c>
      <c r="B33" s="4">
        <v>31</v>
      </c>
      <c r="C33" s="5">
        <v>121195</v>
      </c>
      <c r="D33" s="5">
        <v>45</v>
      </c>
      <c r="E33" s="13">
        <f t="shared" si="0"/>
        <v>5453775</v>
      </c>
    </row>
    <row r="34" spans="1:7" ht="15.75" x14ac:dyDescent="0.25">
      <c r="A34" s="3" t="s">
        <v>18</v>
      </c>
      <c r="B34" s="4">
        <v>32</v>
      </c>
      <c r="C34" s="5">
        <v>183219</v>
      </c>
      <c r="D34" s="5"/>
      <c r="E34" s="13">
        <f t="shared" si="0"/>
        <v>0</v>
      </c>
    </row>
    <row r="35" spans="1:7" ht="15.75" x14ac:dyDescent="0.25">
      <c r="A35" s="3" t="s">
        <v>18</v>
      </c>
      <c r="B35" s="4">
        <v>33</v>
      </c>
      <c r="C35" s="5">
        <v>126062</v>
      </c>
      <c r="D35" s="5">
        <v>150</v>
      </c>
      <c r="E35" s="13">
        <f t="shared" si="0"/>
        <v>18909300</v>
      </c>
      <c r="G35">
        <v>50</v>
      </c>
    </row>
    <row r="36" spans="1:7" ht="15.75" x14ac:dyDescent="0.25">
      <c r="A36" s="3" t="s">
        <v>18</v>
      </c>
      <c r="B36" s="4">
        <v>34</v>
      </c>
      <c r="C36" s="5">
        <v>306583</v>
      </c>
      <c r="D36" s="5"/>
      <c r="E36" s="13">
        <f t="shared" si="0"/>
        <v>0</v>
      </c>
    </row>
    <row r="37" spans="1:7" ht="15.75" x14ac:dyDescent="0.25">
      <c r="A37" s="3" t="s">
        <v>19</v>
      </c>
      <c r="B37" s="4">
        <v>35</v>
      </c>
      <c r="C37" s="5">
        <v>81719</v>
      </c>
      <c r="D37" s="5"/>
      <c r="E37" s="13">
        <f t="shared" si="0"/>
        <v>0</v>
      </c>
    </row>
    <row r="38" spans="1:7" ht="15.75" x14ac:dyDescent="0.25">
      <c r="A38" s="3" t="s">
        <v>20</v>
      </c>
      <c r="B38" s="4">
        <v>36</v>
      </c>
      <c r="C38" s="5">
        <v>105753</v>
      </c>
      <c r="D38" s="5"/>
      <c r="E38" s="13">
        <f t="shared" si="0"/>
        <v>0</v>
      </c>
    </row>
    <row r="39" spans="1:7" ht="15.75" x14ac:dyDescent="0.25">
      <c r="A39" s="3" t="s">
        <v>21</v>
      </c>
      <c r="B39" s="4">
        <v>37</v>
      </c>
      <c r="C39" s="5">
        <v>164516</v>
      </c>
      <c r="D39" s="5">
        <v>60</v>
      </c>
      <c r="E39" s="13">
        <f t="shared" si="0"/>
        <v>9870960</v>
      </c>
    </row>
    <row r="40" spans="1:7" ht="15.75" x14ac:dyDescent="0.25">
      <c r="A40" s="3" t="s">
        <v>21</v>
      </c>
      <c r="B40" s="4">
        <v>38</v>
      </c>
      <c r="C40" s="5">
        <v>87729</v>
      </c>
      <c r="D40" s="5"/>
      <c r="E40" s="13">
        <f t="shared" si="0"/>
        <v>0</v>
      </c>
    </row>
    <row r="41" spans="1:7" ht="15.75" x14ac:dyDescent="0.25">
      <c r="A41" s="9" t="s">
        <v>23</v>
      </c>
      <c r="B41" s="10"/>
      <c r="C41" s="10"/>
      <c r="D41" s="11">
        <f>SUM(D3:D40)</f>
        <v>926</v>
      </c>
      <c r="E41" s="14">
        <f>SUM(E3:E40)</f>
        <v>113786387</v>
      </c>
    </row>
  </sheetData>
  <mergeCells count="1">
    <mergeCell ref="A1:D1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I42" sqref="I42"/>
    </sheetView>
  </sheetViews>
  <sheetFormatPr defaultRowHeight="15" x14ac:dyDescent="0.25"/>
  <cols>
    <col min="1" max="1" width="31.85546875" bestFit="1" customWidth="1"/>
    <col min="2" max="4" width="16" customWidth="1"/>
    <col min="5" max="5" width="14.28515625" bestFit="1" customWidth="1"/>
  </cols>
  <sheetData>
    <row r="1" spans="1:5" ht="60" customHeight="1" x14ac:dyDescent="0.25">
      <c r="A1" s="18" t="s">
        <v>30</v>
      </c>
      <c r="B1" s="18"/>
      <c r="C1" s="18"/>
      <c r="D1" s="18"/>
    </row>
    <row r="2" spans="1:5" ht="42.75" x14ac:dyDescent="0.25">
      <c r="A2" s="1" t="s">
        <v>0</v>
      </c>
      <c r="B2" s="1" t="s">
        <v>1</v>
      </c>
      <c r="C2" s="2" t="s">
        <v>2</v>
      </c>
      <c r="D2" s="7" t="s">
        <v>22</v>
      </c>
      <c r="E2" s="12" t="s">
        <v>27</v>
      </c>
    </row>
    <row r="3" spans="1:5" ht="15.75" x14ac:dyDescent="0.25">
      <c r="A3" s="3" t="s">
        <v>3</v>
      </c>
      <c r="B3" s="4">
        <v>1</v>
      </c>
      <c r="C3" s="5">
        <v>145866</v>
      </c>
      <c r="D3" s="5"/>
      <c r="E3" s="13">
        <f>C3*D3</f>
        <v>0</v>
      </c>
    </row>
    <row r="4" spans="1:5" ht="15.75" x14ac:dyDescent="0.25">
      <c r="A4" s="3" t="s">
        <v>3</v>
      </c>
      <c r="B4" s="4">
        <v>2</v>
      </c>
      <c r="C4" s="5">
        <v>155239</v>
      </c>
      <c r="D4" s="5"/>
      <c r="E4" s="13">
        <f t="shared" ref="E4:E40" si="0">C4*D4</f>
        <v>0</v>
      </c>
    </row>
    <row r="5" spans="1:5" ht="15.75" x14ac:dyDescent="0.25">
      <c r="A5" s="3" t="s">
        <v>4</v>
      </c>
      <c r="B5" s="4">
        <v>3</v>
      </c>
      <c r="C5" s="5">
        <v>109036</v>
      </c>
      <c r="D5" s="5"/>
      <c r="E5" s="13">
        <f t="shared" si="0"/>
        <v>0</v>
      </c>
    </row>
    <row r="6" spans="1:5" ht="15.75" x14ac:dyDescent="0.25">
      <c r="A6" s="3" t="s">
        <v>5</v>
      </c>
      <c r="B6" s="4">
        <v>4</v>
      </c>
      <c r="C6" s="5">
        <v>116601</v>
      </c>
      <c r="D6" s="5"/>
      <c r="E6" s="13">
        <f t="shared" si="0"/>
        <v>0</v>
      </c>
    </row>
    <row r="7" spans="1:5" ht="15.75" x14ac:dyDescent="0.25">
      <c r="A7" s="3" t="s">
        <v>6</v>
      </c>
      <c r="B7" s="4">
        <v>5</v>
      </c>
      <c r="C7" s="5">
        <v>128610</v>
      </c>
      <c r="D7" s="5"/>
      <c r="E7" s="13">
        <f t="shared" si="0"/>
        <v>0</v>
      </c>
    </row>
    <row r="8" spans="1:5" ht="15.75" x14ac:dyDescent="0.25">
      <c r="A8" s="3" t="s">
        <v>6</v>
      </c>
      <c r="B8" s="4">
        <v>6</v>
      </c>
      <c r="C8" s="5">
        <v>398056</v>
      </c>
      <c r="D8" s="5"/>
      <c r="E8" s="13">
        <f t="shared" si="0"/>
        <v>0</v>
      </c>
    </row>
    <row r="9" spans="1:5" ht="31.5" x14ac:dyDescent="0.25">
      <c r="A9" s="6" t="s">
        <v>7</v>
      </c>
      <c r="B9" s="4">
        <v>7</v>
      </c>
      <c r="C9" s="5">
        <v>215147</v>
      </c>
      <c r="D9" s="5"/>
      <c r="E9" s="13">
        <f t="shared" si="0"/>
        <v>0</v>
      </c>
    </row>
    <row r="10" spans="1:5" ht="15.75" x14ac:dyDescent="0.25">
      <c r="A10" s="3" t="s">
        <v>8</v>
      </c>
      <c r="B10" s="4">
        <v>8</v>
      </c>
      <c r="C10" s="5">
        <v>86493</v>
      </c>
      <c r="D10" s="5"/>
      <c r="E10" s="13">
        <f t="shared" si="0"/>
        <v>0</v>
      </c>
    </row>
    <row r="11" spans="1:5" ht="15.75" x14ac:dyDescent="0.25">
      <c r="A11" s="3" t="s">
        <v>9</v>
      </c>
      <c r="B11" s="4">
        <v>9</v>
      </c>
      <c r="C11" s="5">
        <v>140879</v>
      </c>
      <c r="D11" s="5"/>
      <c r="E11" s="13">
        <f t="shared" si="0"/>
        <v>0</v>
      </c>
    </row>
    <row r="12" spans="1:5" ht="15.75" x14ac:dyDescent="0.25">
      <c r="A12" s="3" t="s">
        <v>9</v>
      </c>
      <c r="B12" s="4">
        <v>10</v>
      </c>
      <c r="C12" s="5">
        <v>217722</v>
      </c>
      <c r="D12" s="5"/>
      <c r="E12" s="13">
        <f t="shared" si="0"/>
        <v>0</v>
      </c>
    </row>
    <row r="13" spans="1:5" ht="15.75" x14ac:dyDescent="0.25">
      <c r="A13" s="3" t="s">
        <v>9</v>
      </c>
      <c r="B13" s="4">
        <v>11</v>
      </c>
      <c r="C13" s="5">
        <v>140160</v>
      </c>
      <c r="D13" s="5"/>
      <c r="E13" s="13">
        <f t="shared" si="0"/>
        <v>0</v>
      </c>
    </row>
    <row r="14" spans="1:5" ht="15.75" x14ac:dyDescent="0.25">
      <c r="A14" s="3" t="s">
        <v>9</v>
      </c>
      <c r="B14" s="4">
        <v>12</v>
      </c>
      <c r="C14" s="5">
        <v>201589</v>
      </c>
      <c r="D14" s="5"/>
      <c r="E14" s="13">
        <f t="shared" si="0"/>
        <v>0</v>
      </c>
    </row>
    <row r="15" spans="1:5" ht="15.75" x14ac:dyDescent="0.25">
      <c r="A15" s="3" t="s">
        <v>10</v>
      </c>
      <c r="B15" s="4">
        <v>13</v>
      </c>
      <c r="C15" s="5">
        <v>218168</v>
      </c>
      <c r="D15" s="5"/>
      <c r="E15" s="13">
        <f t="shared" si="0"/>
        <v>0</v>
      </c>
    </row>
    <row r="16" spans="1:5" ht="15.75" x14ac:dyDescent="0.25">
      <c r="A16" s="3" t="s">
        <v>10</v>
      </c>
      <c r="B16" s="4">
        <v>14</v>
      </c>
      <c r="C16" s="5">
        <v>321345</v>
      </c>
      <c r="D16" s="5"/>
      <c r="E16" s="13">
        <f t="shared" si="0"/>
        <v>0</v>
      </c>
    </row>
    <row r="17" spans="1:5" ht="15.75" x14ac:dyDescent="0.25">
      <c r="A17" s="3" t="s">
        <v>11</v>
      </c>
      <c r="B17" s="4">
        <v>15</v>
      </c>
      <c r="C17" s="5">
        <v>109787</v>
      </c>
      <c r="D17" s="5"/>
      <c r="E17" s="13">
        <f t="shared" si="0"/>
        <v>0</v>
      </c>
    </row>
    <row r="18" spans="1:5" ht="15.75" x14ac:dyDescent="0.25">
      <c r="A18" s="3" t="s">
        <v>11</v>
      </c>
      <c r="B18" s="4">
        <v>16</v>
      </c>
      <c r="C18" s="5">
        <v>80968</v>
      </c>
      <c r="D18" s="5"/>
      <c r="E18" s="13">
        <f t="shared" si="0"/>
        <v>0</v>
      </c>
    </row>
    <row r="19" spans="1:5" ht="15.75" x14ac:dyDescent="0.25">
      <c r="A19" s="3" t="s">
        <v>11</v>
      </c>
      <c r="B19" s="4">
        <v>17</v>
      </c>
      <c r="C19" s="5">
        <v>114566</v>
      </c>
      <c r="D19" s="5"/>
      <c r="E19" s="13">
        <f t="shared" si="0"/>
        <v>0</v>
      </c>
    </row>
    <row r="20" spans="1:5" ht="15.75" x14ac:dyDescent="0.25">
      <c r="A20" s="3" t="s">
        <v>12</v>
      </c>
      <c r="B20" s="4">
        <v>18</v>
      </c>
      <c r="C20" s="5">
        <v>98566</v>
      </c>
      <c r="D20" s="5"/>
      <c r="E20" s="13">
        <f t="shared" si="0"/>
        <v>0</v>
      </c>
    </row>
    <row r="21" spans="1:5" ht="15.75" x14ac:dyDescent="0.25">
      <c r="A21" s="3" t="s">
        <v>12</v>
      </c>
      <c r="B21" s="4">
        <v>19</v>
      </c>
      <c r="C21" s="5">
        <v>59334</v>
      </c>
      <c r="D21" s="5"/>
      <c r="E21" s="13">
        <f t="shared" si="0"/>
        <v>0</v>
      </c>
    </row>
    <row r="22" spans="1:5" ht="15.75" x14ac:dyDescent="0.25">
      <c r="A22" s="3" t="s">
        <v>13</v>
      </c>
      <c r="B22" s="4">
        <v>20</v>
      </c>
      <c r="C22" s="5">
        <v>61341</v>
      </c>
      <c r="D22" s="5"/>
      <c r="E22" s="13">
        <f t="shared" si="0"/>
        <v>0</v>
      </c>
    </row>
    <row r="23" spans="1:5" ht="15.75" x14ac:dyDescent="0.25">
      <c r="A23" s="3" t="s">
        <v>13</v>
      </c>
      <c r="B23" s="4">
        <v>21</v>
      </c>
      <c r="C23" s="5">
        <v>75032</v>
      </c>
      <c r="D23" s="5"/>
      <c r="E23" s="13">
        <f t="shared" si="0"/>
        <v>0</v>
      </c>
    </row>
    <row r="24" spans="1:5" ht="15.75" x14ac:dyDescent="0.25">
      <c r="A24" s="3" t="s">
        <v>14</v>
      </c>
      <c r="B24" s="4">
        <v>22</v>
      </c>
      <c r="C24" s="5">
        <v>70119</v>
      </c>
      <c r="D24" s="5"/>
      <c r="E24" s="13">
        <f t="shared" si="0"/>
        <v>0</v>
      </c>
    </row>
    <row r="25" spans="1:5" ht="15.75" x14ac:dyDescent="0.25">
      <c r="A25" s="3" t="s">
        <v>14</v>
      </c>
      <c r="B25" s="4">
        <v>23</v>
      </c>
      <c r="C25" s="5">
        <v>150465</v>
      </c>
      <c r="D25" s="5"/>
      <c r="E25" s="13">
        <f t="shared" si="0"/>
        <v>0</v>
      </c>
    </row>
    <row r="26" spans="1:5" ht="15.75" x14ac:dyDescent="0.25">
      <c r="A26" s="3" t="s">
        <v>15</v>
      </c>
      <c r="B26" s="4">
        <v>24</v>
      </c>
      <c r="C26" s="5">
        <v>112369</v>
      </c>
      <c r="D26" s="5"/>
      <c r="E26" s="13">
        <f t="shared" si="0"/>
        <v>0</v>
      </c>
    </row>
    <row r="27" spans="1:5" ht="15.75" x14ac:dyDescent="0.25">
      <c r="A27" s="3" t="s">
        <v>16</v>
      </c>
      <c r="B27" s="4">
        <v>25</v>
      </c>
      <c r="C27" s="5">
        <v>190222</v>
      </c>
      <c r="D27" s="5"/>
      <c r="E27" s="13">
        <f t="shared" si="0"/>
        <v>0</v>
      </c>
    </row>
    <row r="28" spans="1:5" ht="15.75" x14ac:dyDescent="0.25">
      <c r="A28" s="3" t="s">
        <v>16</v>
      </c>
      <c r="B28" s="4">
        <v>26</v>
      </c>
      <c r="C28" s="5">
        <v>169172</v>
      </c>
      <c r="D28" s="5"/>
      <c r="E28" s="13">
        <f t="shared" si="0"/>
        <v>0</v>
      </c>
    </row>
    <row r="29" spans="1:5" ht="15.75" x14ac:dyDescent="0.25">
      <c r="A29" s="3" t="s">
        <v>16</v>
      </c>
      <c r="B29" s="4">
        <v>27</v>
      </c>
      <c r="C29" s="5">
        <v>123182</v>
      </c>
      <c r="D29" s="5"/>
      <c r="E29" s="13">
        <f t="shared" si="0"/>
        <v>0</v>
      </c>
    </row>
    <row r="30" spans="1:5" ht="15.75" x14ac:dyDescent="0.25">
      <c r="A30" s="3" t="s">
        <v>16</v>
      </c>
      <c r="B30" s="4">
        <v>28</v>
      </c>
      <c r="C30" s="5">
        <v>230647</v>
      </c>
      <c r="D30" s="5"/>
      <c r="E30" s="13">
        <f t="shared" si="0"/>
        <v>0</v>
      </c>
    </row>
    <row r="31" spans="1:5" ht="15.75" x14ac:dyDescent="0.25">
      <c r="A31" s="3" t="s">
        <v>17</v>
      </c>
      <c r="B31" s="4">
        <v>29</v>
      </c>
      <c r="C31" s="5">
        <v>126576</v>
      </c>
      <c r="D31" s="5"/>
      <c r="E31" s="13">
        <f t="shared" si="0"/>
        <v>0</v>
      </c>
    </row>
    <row r="32" spans="1:5" ht="15.75" x14ac:dyDescent="0.25">
      <c r="A32" s="3" t="s">
        <v>17</v>
      </c>
      <c r="B32" s="4">
        <v>30</v>
      </c>
      <c r="C32" s="5">
        <v>222012</v>
      </c>
      <c r="D32" s="5"/>
      <c r="E32" s="13">
        <f t="shared" si="0"/>
        <v>0</v>
      </c>
    </row>
    <row r="33" spans="1:5" ht="15.75" x14ac:dyDescent="0.25">
      <c r="A33" s="3" t="s">
        <v>18</v>
      </c>
      <c r="B33" s="4">
        <v>31</v>
      </c>
      <c r="C33" s="5">
        <v>121195</v>
      </c>
      <c r="D33" s="5">
        <v>20</v>
      </c>
      <c r="E33" s="13">
        <f t="shared" si="0"/>
        <v>2423900</v>
      </c>
    </row>
    <row r="34" spans="1:5" ht="15.75" x14ac:dyDescent="0.25">
      <c r="A34" s="3" t="s">
        <v>18</v>
      </c>
      <c r="B34" s="4">
        <v>32</v>
      </c>
      <c r="C34" s="5">
        <v>183219</v>
      </c>
      <c r="D34" s="5">
        <v>15</v>
      </c>
      <c r="E34" s="13">
        <f t="shared" si="0"/>
        <v>2748285</v>
      </c>
    </row>
    <row r="35" spans="1:5" ht="15.75" x14ac:dyDescent="0.25">
      <c r="A35" s="3" t="s">
        <v>18</v>
      </c>
      <c r="B35" s="4">
        <v>33</v>
      </c>
      <c r="C35" s="5">
        <v>126062</v>
      </c>
      <c r="D35" s="5"/>
      <c r="E35" s="13">
        <f t="shared" si="0"/>
        <v>0</v>
      </c>
    </row>
    <row r="36" spans="1:5" ht="15.75" x14ac:dyDescent="0.25">
      <c r="A36" s="3" t="s">
        <v>18</v>
      </c>
      <c r="B36" s="4">
        <v>34</v>
      </c>
      <c r="C36" s="5">
        <v>306583</v>
      </c>
      <c r="D36" s="5"/>
      <c r="E36" s="13">
        <f t="shared" si="0"/>
        <v>0</v>
      </c>
    </row>
    <row r="37" spans="1:5" ht="15.75" x14ac:dyDescent="0.25">
      <c r="A37" s="3" t="s">
        <v>19</v>
      </c>
      <c r="B37" s="4">
        <v>35</v>
      </c>
      <c r="C37" s="5">
        <v>81719</v>
      </c>
      <c r="D37" s="5"/>
      <c r="E37" s="13">
        <f t="shared" si="0"/>
        <v>0</v>
      </c>
    </row>
    <row r="38" spans="1:5" ht="15.75" x14ac:dyDescent="0.25">
      <c r="A38" s="3" t="s">
        <v>20</v>
      </c>
      <c r="B38" s="4">
        <v>36</v>
      </c>
      <c r="C38" s="5">
        <v>105753</v>
      </c>
      <c r="D38" s="5"/>
      <c r="E38" s="13">
        <f t="shared" si="0"/>
        <v>0</v>
      </c>
    </row>
    <row r="39" spans="1:5" ht="15.75" x14ac:dyDescent="0.25">
      <c r="A39" s="3" t="s">
        <v>21</v>
      </c>
      <c r="B39" s="4">
        <v>37</v>
      </c>
      <c r="C39" s="5">
        <v>164516</v>
      </c>
      <c r="D39" s="5"/>
      <c r="E39" s="13">
        <f t="shared" si="0"/>
        <v>0</v>
      </c>
    </row>
    <row r="40" spans="1:5" ht="15.75" x14ac:dyDescent="0.25">
      <c r="A40" s="3" t="s">
        <v>21</v>
      </c>
      <c r="B40" s="4">
        <v>38</v>
      </c>
      <c r="C40" s="5">
        <v>87729</v>
      </c>
      <c r="D40" s="5"/>
      <c r="E40" s="13">
        <f t="shared" si="0"/>
        <v>0</v>
      </c>
    </row>
    <row r="41" spans="1:5" ht="15.75" x14ac:dyDescent="0.25">
      <c r="A41" s="9" t="s">
        <v>23</v>
      </c>
      <c r="B41" s="10"/>
      <c r="C41" s="10"/>
      <c r="D41" s="11">
        <f>SUM(D3:D40)</f>
        <v>35</v>
      </c>
      <c r="E41" s="14">
        <f>SUM(E3:E40)</f>
        <v>5172185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</vt:lpstr>
      <vt:lpstr>150015</vt:lpstr>
      <vt:lpstr>150081</vt:lpstr>
      <vt:lpstr>150072</vt:lpstr>
      <vt:lpstr>150003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Мадина Чельдиева</cp:lastModifiedBy>
  <dcterms:created xsi:type="dcterms:W3CDTF">2015-12-24T12:27:03Z</dcterms:created>
  <dcterms:modified xsi:type="dcterms:W3CDTF">2016-09-27T13:28:29Z</dcterms:modified>
</cp:coreProperties>
</file>