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Temp\общая\КСГ 2017\"/>
    </mc:Choice>
  </mc:AlternateContent>
  <bookViews>
    <workbookView xWindow="240" yWindow="390" windowWidth="25320" windowHeight="12060"/>
  </bookViews>
  <sheets>
    <sheet name="Свод" sheetId="6" r:id="rId1"/>
    <sheet name="Справочно" sheetId="5" r:id="rId2"/>
  </sheets>
  <calcPr calcId="162913"/>
</workbook>
</file>

<file path=xl/calcChain.xml><?xml version="1.0" encoding="utf-8"?>
<calcChain xmlns="http://schemas.openxmlformats.org/spreadsheetml/2006/main">
  <c r="C28" i="5" l="1"/>
  <c r="H7" i="6" l="1"/>
  <c r="I7" i="6"/>
  <c r="G7" i="6"/>
  <c r="G6" i="6"/>
  <c r="H6" i="6"/>
  <c r="I6" i="6"/>
  <c r="H5" i="6"/>
  <c r="I5" i="6"/>
  <c r="G5" i="6"/>
  <c r="E7" i="6" l="1"/>
  <c r="D7" i="6"/>
  <c r="F6" i="6"/>
  <c r="F5" i="6"/>
  <c r="F7" i="6" s="1"/>
  <c r="E28" i="5" l="1"/>
  <c r="D28" i="5"/>
</calcChain>
</file>

<file path=xl/sharedStrings.xml><?xml version="1.0" encoding="utf-8"?>
<sst xmlns="http://schemas.openxmlformats.org/spreadsheetml/2006/main" count="45" uniqueCount="39">
  <si>
    <t>ГБУЗ "Алагирская ЦРБ" МЗ РСО-А</t>
  </si>
  <si>
    <t>ГБУЗ "Ардонская ЦРБ" МЗ РСО-А</t>
  </si>
  <si>
    <t xml:space="preserve"> ГБУЗ "Ирафская ЦРБ" МЗ РСО-А</t>
  </si>
  <si>
    <t>ГБУЗ "Кировская ЦРБ" МЗ РСО-А</t>
  </si>
  <si>
    <t xml:space="preserve"> НУЗ "Узловая больница на ст.Владикавказ ОАО" РЖД"</t>
  </si>
  <si>
    <t>ГБУЗ "ПЦРКБ" МЗ РСО-А</t>
  </si>
  <si>
    <t>ГБУЗ "Пригородная ЦРБ" МЗ РСО-Алания</t>
  </si>
  <si>
    <t>ГБУЗ "Дигорская ЦРБ" МЗ РСО-А</t>
  </si>
  <si>
    <t>ГБУЗ "РЦОПП"</t>
  </si>
  <si>
    <t>ГБУЗ "Поликлиника №6" МЗ РСО-А</t>
  </si>
  <si>
    <t>ГБУЗ "Поликлиника №1" МЗ РСО-А</t>
  </si>
  <si>
    <t>ГБУЗ "Поликлиника №4" МЗ РСО-А</t>
  </si>
  <si>
    <t>ГБУЗ "Поликлиника №7" МЗ РСО-А</t>
  </si>
  <si>
    <t>ГБУЗ "Детская поликлиника №1"МЗ РСО-А</t>
  </si>
  <si>
    <t>ГБУЗ "Детская поликлиника №2" МЗ РСО-А</t>
  </si>
  <si>
    <t xml:space="preserve">ГБУЗ "Детская поликлиника №3" МЗ РСО-А </t>
  </si>
  <si>
    <t>ГБУЗ "Детская поликлиника №4" МЗ РСО-А</t>
  </si>
  <si>
    <t>ФКУЗ МСЧ МВД по РСО-А</t>
  </si>
  <si>
    <t>ГБУЗ "МЦРБ" МЗ РСО-Алания</t>
  </si>
  <si>
    <t>Код МО</t>
  </si>
  <si>
    <t>Наименование МО</t>
  </si>
  <si>
    <t>Итого:</t>
  </si>
  <si>
    <t>из них:</t>
  </si>
  <si>
    <t xml:space="preserve"> ГБУЗ "РДКБ"</t>
  </si>
  <si>
    <t xml:space="preserve"> ГБУЗ "КБСП"</t>
  </si>
  <si>
    <t xml:space="preserve"> ГБУЗ "РЭД"</t>
  </si>
  <si>
    <t>РГС</t>
  </si>
  <si>
    <t>ВТБ</t>
  </si>
  <si>
    <t>Кол - во услуг МРТ, всего:</t>
  </si>
  <si>
    <t>№</t>
  </si>
  <si>
    <t>Медицинский центр ООО "Мега" (МРТ)</t>
  </si>
  <si>
    <t>НУЗ "Узловая больница на ст. Владикавказ ОАО "РЖД"</t>
  </si>
  <si>
    <t>Кол-во услуг</t>
  </si>
  <si>
    <t>Сумма</t>
  </si>
  <si>
    <t>Всего</t>
  </si>
  <si>
    <t>Установленные объемы оказания услуг МРТ на 2017 год</t>
  </si>
  <si>
    <t>Рекомендуемое распределение услуг МРТ для направления пациентов</t>
  </si>
  <si>
    <t>поликлиник.</t>
  </si>
  <si>
    <t>стац.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</si>
</sst>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sz val="14"/>
      <name val="Times New Roman"/>
      <family val="1"/>
      <charset val="204"/>
    </font>
    <font>
      <sz val="14"/>
      <color indexed="8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b/>
      <sz val="11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1" fillId="0" borderId="0" xfId="0" applyFont="1" applyFill="1"/>
    <xf numFmtId="0" fontId="1" fillId="0" borderId="1" xfId="0" applyFont="1" applyFill="1" applyBorder="1"/>
    <xf numFmtId="0" fontId="2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2" fillId="0" borderId="15" xfId="0" applyFont="1" applyFill="1" applyBorder="1" applyAlignment="1"/>
    <xf numFmtId="0" fontId="3" fillId="0" borderId="15" xfId="0" applyFont="1" applyFill="1" applyBorder="1" applyAlignment="1">
      <alignment horizontal="left" vertical="center"/>
    </xf>
    <xf numFmtId="4" fontId="1" fillId="0" borderId="1" xfId="0" applyNumberFormat="1" applyFont="1" applyFill="1" applyBorder="1"/>
    <xf numFmtId="3" fontId="1" fillId="0" borderId="1" xfId="0" applyNumberFormat="1" applyFont="1" applyFill="1" applyBorder="1"/>
    <xf numFmtId="0" fontId="4" fillId="0" borderId="1" xfId="0" applyFont="1" applyFill="1" applyBorder="1"/>
    <xf numFmtId="3" fontId="4" fillId="0" borderId="1" xfId="0" applyNumberFormat="1" applyFont="1" applyFill="1" applyBorder="1"/>
    <xf numFmtId="4" fontId="4" fillId="0" borderId="1" xfId="0" applyNumberFormat="1" applyFont="1" applyFill="1" applyBorder="1"/>
    <xf numFmtId="0" fontId="4" fillId="0" borderId="15" xfId="0" applyFont="1" applyFill="1" applyBorder="1" applyAlignment="1">
      <alignment horizontal="right"/>
    </xf>
    <xf numFmtId="0" fontId="4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4" fillId="0" borderId="15" xfId="0" applyFont="1" applyFill="1" applyBorder="1" applyAlignment="1">
      <alignment horizontal="center"/>
    </xf>
    <xf numFmtId="0" fontId="4" fillId="0" borderId="16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0" fontId="6" fillId="0" borderId="0" xfId="0" applyFont="1"/>
    <xf numFmtId="0" fontId="7" fillId="0" borderId="13" xfId="0" applyFont="1" applyBorder="1" applyAlignment="1">
      <alignment horizontal="center" vertical="center"/>
    </xf>
    <xf numFmtId="0" fontId="7" fillId="0" borderId="14" xfId="0" applyFont="1" applyBorder="1" applyAlignment="1">
      <alignment horizontal="center" vertical="center"/>
    </xf>
    <xf numFmtId="0" fontId="7" fillId="0" borderId="12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/>
    </xf>
    <xf numFmtId="0" fontId="7" fillId="0" borderId="2" xfId="0" applyFont="1" applyBorder="1" applyAlignment="1">
      <alignment horizontal="center" vertical="center"/>
    </xf>
    <xf numFmtId="0" fontId="7" fillId="0" borderId="10" xfId="0" applyFont="1" applyBorder="1" applyAlignment="1">
      <alignment horizontal="center" vertical="center" wrapText="1"/>
    </xf>
    <xf numFmtId="0" fontId="7" fillId="0" borderId="3" xfId="0" applyFont="1" applyBorder="1" applyAlignment="1">
      <alignment horizontal="center" vertical="center" wrapText="1"/>
    </xf>
    <xf numFmtId="0" fontId="6" fillId="0" borderId="3" xfId="0" applyFont="1" applyBorder="1"/>
    <xf numFmtId="0" fontId="6" fillId="0" borderId="2" xfId="0" applyFont="1" applyBorder="1"/>
    <xf numFmtId="0" fontId="7" fillId="0" borderId="10" xfId="0" applyFont="1" applyBorder="1"/>
    <xf numFmtId="3" fontId="6" fillId="0" borderId="0" xfId="0" applyNumberFormat="1" applyFont="1"/>
    <xf numFmtId="0" fontId="6" fillId="0" borderId="4" xfId="0" applyFont="1" applyBorder="1"/>
    <xf numFmtId="0" fontId="6" fillId="0" borderId="5" xfId="0" applyFont="1" applyBorder="1"/>
    <xf numFmtId="0" fontId="7" fillId="0" borderId="11" xfId="0" applyFont="1" applyBorder="1"/>
    <xf numFmtId="0" fontId="7" fillId="0" borderId="7" xfId="0" applyFont="1" applyBorder="1" applyAlignment="1">
      <alignment horizontal="center"/>
    </xf>
    <xf numFmtId="0" fontId="7" fillId="0" borderId="6" xfId="0" applyFont="1" applyBorder="1" applyAlignment="1">
      <alignment horizontal="center"/>
    </xf>
    <xf numFmtId="3" fontId="7" fillId="0" borderId="9" xfId="0" applyNumberFormat="1" applyFont="1" applyBorder="1"/>
    <xf numFmtId="0" fontId="7" fillId="0" borderId="7" xfId="0" applyFont="1" applyBorder="1"/>
    <xf numFmtId="0" fontId="7" fillId="0" borderId="6" xfId="0" applyFont="1" applyBorder="1"/>
    <xf numFmtId="0" fontId="7" fillId="0" borderId="2" xfId="0" applyFont="1" applyBorder="1" applyAlignment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"/>
  <sheetViews>
    <sheetView tabSelected="1" workbookViewId="0">
      <selection activeCell="C3" sqref="C3:C4"/>
    </sheetView>
  </sheetViews>
  <sheetFormatPr defaultRowHeight="18.75" x14ac:dyDescent="0.3"/>
  <cols>
    <col min="1" max="2" width="9.140625" style="1"/>
    <col min="3" max="3" width="68.85546875" style="1" bestFit="1" customWidth="1"/>
    <col min="4" max="6" width="9.140625" style="1"/>
    <col min="7" max="9" width="16.42578125" style="1" bestFit="1" customWidth="1"/>
    <col min="10" max="16384" width="9.140625" style="1"/>
  </cols>
  <sheetData>
    <row r="1" spans="1:9" x14ac:dyDescent="0.3">
      <c r="A1" s="15" t="s">
        <v>35</v>
      </c>
      <c r="B1" s="15"/>
      <c r="C1" s="15"/>
      <c r="D1" s="15"/>
      <c r="E1" s="15"/>
      <c r="F1" s="15"/>
      <c r="G1" s="15"/>
      <c r="H1" s="15"/>
      <c r="I1" s="15"/>
    </row>
    <row r="3" spans="1:9" x14ac:dyDescent="0.3">
      <c r="A3" s="19" t="s">
        <v>29</v>
      </c>
      <c r="B3" s="20" t="s">
        <v>19</v>
      </c>
      <c r="C3" s="19" t="s">
        <v>20</v>
      </c>
      <c r="D3" s="16" t="s">
        <v>32</v>
      </c>
      <c r="E3" s="17"/>
      <c r="F3" s="18"/>
      <c r="G3" s="14" t="s">
        <v>33</v>
      </c>
      <c r="H3" s="14"/>
      <c r="I3" s="14"/>
    </row>
    <row r="4" spans="1:9" x14ac:dyDescent="0.3">
      <c r="A4" s="19"/>
      <c r="B4" s="20"/>
      <c r="C4" s="19"/>
      <c r="D4" s="13" t="s">
        <v>26</v>
      </c>
      <c r="E4" s="13" t="s">
        <v>27</v>
      </c>
      <c r="F4" s="13" t="s">
        <v>34</v>
      </c>
      <c r="G4" s="13" t="s">
        <v>26</v>
      </c>
      <c r="H4" s="13" t="s">
        <v>27</v>
      </c>
      <c r="I4" s="13" t="s">
        <v>34</v>
      </c>
    </row>
    <row r="5" spans="1:9" x14ac:dyDescent="0.3">
      <c r="A5" s="2">
        <v>1</v>
      </c>
      <c r="B5" s="3">
        <v>150117</v>
      </c>
      <c r="C5" s="5" t="s">
        <v>30</v>
      </c>
      <c r="D5" s="8">
        <v>1200</v>
      </c>
      <c r="E5" s="8">
        <v>300</v>
      </c>
      <c r="F5" s="8">
        <f>D5+E5</f>
        <v>1500</v>
      </c>
      <c r="G5" s="7">
        <f>D5*2500</f>
        <v>3000000</v>
      </c>
      <c r="H5" s="7">
        <f t="shared" ref="H5:I5" si="0">E5*2500</f>
        <v>750000</v>
      </c>
      <c r="I5" s="7">
        <f t="shared" si="0"/>
        <v>3750000</v>
      </c>
    </row>
    <row r="6" spans="1:9" x14ac:dyDescent="0.3">
      <c r="A6" s="2">
        <v>2</v>
      </c>
      <c r="B6" s="4">
        <v>150013</v>
      </c>
      <c r="C6" s="6" t="s">
        <v>31</v>
      </c>
      <c r="D6" s="8">
        <v>400</v>
      </c>
      <c r="E6" s="8">
        <v>100</v>
      </c>
      <c r="F6" s="8">
        <f>D6+E6</f>
        <v>500</v>
      </c>
      <c r="G6" s="7">
        <f>D6*2500</f>
        <v>1000000</v>
      </c>
      <c r="H6" s="7">
        <f t="shared" ref="H6" si="1">E6*2500</f>
        <v>250000</v>
      </c>
      <c r="I6" s="7">
        <f t="shared" ref="I6" si="2">F6*2500</f>
        <v>1250000</v>
      </c>
    </row>
    <row r="7" spans="1:9" x14ac:dyDescent="0.3">
      <c r="A7" s="9"/>
      <c r="B7" s="9"/>
      <c r="C7" s="12" t="s">
        <v>21</v>
      </c>
      <c r="D7" s="10">
        <f t="shared" ref="D7" si="3">SUM(D5:D6)</f>
        <v>1600</v>
      </c>
      <c r="E7" s="10">
        <f>SUM(E5:E6)</f>
        <v>400</v>
      </c>
      <c r="F7" s="10">
        <f>SUM(F5:F6)</f>
        <v>2000</v>
      </c>
      <c r="G7" s="11">
        <f>SUM(G5:G6)</f>
        <v>4000000</v>
      </c>
      <c r="H7" s="11">
        <f t="shared" ref="H7:I7" si="4">SUM(H5:H6)</f>
        <v>1000000</v>
      </c>
      <c r="I7" s="11">
        <f t="shared" si="4"/>
        <v>5000000</v>
      </c>
    </row>
  </sheetData>
  <mergeCells count="6">
    <mergeCell ref="G3:I3"/>
    <mergeCell ref="A1:I1"/>
    <mergeCell ref="D3:F3"/>
    <mergeCell ref="A3:A4"/>
    <mergeCell ref="B3:B4"/>
    <mergeCell ref="C3:C4"/>
  </mergeCell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8"/>
  <sheetViews>
    <sheetView workbookViewId="0">
      <selection activeCell="C16" sqref="C16"/>
    </sheetView>
  </sheetViews>
  <sheetFormatPr defaultRowHeight="15" x14ac:dyDescent="0.25"/>
  <cols>
    <col min="1" max="1" width="9.140625" style="22"/>
    <col min="2" max="2" width="51.85546875" style="22" bestFit="1" customWidth="1"/>
    <col min="3" max="3" width="20.7109375" style="22" customWidth="1"/>
    <col min="4" max="16384" width="9.140625" style="22"/>
  </cols>
  <sheetData>
    <row r="1" spans="1:7" x14ac:dyDescent="0.25">
      <c r="A1" s="21" t="s">
        <v>36</v>
      </c>
      <c r="B1" s="21"/>
      <c r="C1" s="21"/>
      <c r="D1" s="21"/>
      <c r="E1" s="21"/>
    </row>
    <row r="2" spans="1:7" ht="15.75" thickBot="1" x14ac:dyDescent="0.3"/>
    <row r="3" spans="1:7" x14ac:dyDescent="0.25">
      <c r="A3" s="23" t="s">
        <v>19</v>
      </c>
      <c r="B3" s="24" t="s">
        <v>20</v>
      </c>
      <c r="C3" s="25" t="s">
        <v>28</v>
      </c>
      <c r="D3" s="23" t="s">
        <v>22</v>
      </c>
      <c r="E3" s="24"/>
    </row>
    <row r="4" spans="1:7" ht="15" customHeight="1" x14ac:dyDescent="0.25">
      <c r="A4" s="26"/>
      <c r="B4" s="27"/>
      <c r="C4" s="28"/>
      <c r="D4" s="26"/>
      <c r="E4" s="27"/>
    </row>
    <row r="5" spans="1:7" ht="45" customHeight="1" x14ac:dyDescent="0.25">
      <c r="A5" s="26"/>
      <c r="B5" s="27"/>
      <c r="C5" s="28"/>
      <c r="D5" s="29" t="s">
        <v>38</v>
      </c>
      <c r="E5" s="42" t="s">
        <v>37</v>
      </c>
    </row>
    <row r="6" spans="1:7" x14ac:dyDescent="0.25">
      <c r="A6" s="30">
        <v>150007</v>
      </c>
      <c r="B6" s="31" t="s">
        <v>0</v>
      </c>
      <c r="C6" s="32">
        <v>105</v>
      </c>
      <c r="D6" s="30">
        <v>55</v>
      </c>
      <c r="E6" s="31">
        <v>50</v>
      </c>
      <c r="F6" s="33"/>
      <c r="G6" s="33"/>
    </row>
    <row r="7" spans="1:7" x14ac:dyDescent="0.25">
      <c r="A7" s="30">
        <v>150009</v>
      </c>
      <c r="B7" s="31" t="s">
        <v>1</v>
      </c>
      <c r="C7" s="32">
        <v>90</v>
      </c>
      <c r="D7" s="30">
        <v>45</v>
      </c>
      <c r="E7" s="31">
        <v>45</v>
      </c>
      <c r="F7" s="33"/>
      <c r="G7" s="33"/>
    </row>
    <row r="8" spans="1:7" x14ac:dyDescent="0.25">
      <c r="A8" s="30">
        <v>150010</v>
      </c>
      <c r="B8" s="31" t="s">
        <v>2</v>
      </c>
      <c r="C8" s="32">
        <v>50</v>
      </c>
      <c r="D8" s="30">
        <v>25</v>
      </c>
      <c r="E8" s="31">
        <v>25</v>
      </c>
      <c r="F8" s="33"/>
      <c r="G8" s="33"/>
    </row>
    <row r="9" spans="1:7" x14ac:dyDescent="0.25">
      <c r="A9" s="30">
        <v>150012</v>
      </c>
      <c r="B9" s="31" t="s">
        <v>3</v>
      </c>
      <c r="C9" s="32">
        <v>63</v>
      </c>
      <c r="D9" s="30">
        <v>33</v>
      </c>
      <c r="E9" s="31">
        <v>30</v>
      </c>
      <c r="F9" s="33"/>
      <c r="G9" s="33"/>
    </row>
    <row r="10" spans="1:7" x14ac:dyDescent="0.25">
      <c r="A10" s="30">
        <v>150013</v>
      </c>
      <c r="B10" s="31" t="s">
        <v>4</v>
      </c>
      <c r="C10" s="32">
        <v>20</v>
      </c>
      <c r="D10" s="30">
        <v>10</v>
      </c>
      <c r="E10" s="31">
        <v>10</v>
      </c>
      <c r="F10" s="33"/>
      <c r="G10" s="33"/>
    </row>
    <row r="11" spans="1:7" x14ac:dyDescent="0.25">
      <c r="A11" s="30">
        <v>150014</v>
      </c>
      <c r="B11" s="31" t="s">
        <v>5</v>
      </c>
      <c r="C11" s="32">
        <v>145</v>
      </c>
      <c r="D11" s="30">
        <v>75</v>
      </c>
      <c r="E11" s="31">
        <v>70</v>
      </c>
      <c r="F11" s="33"/>
      <c r="G11" s="33"/>
    </row>
    <row r="12" spans="1:7" x14ac:dyDescent="0.25">
      <c r="A12" s="30">
        <v>150016</v>
      </c>
      <c r="B12" s="31" t="s">
        <v>6</v>
      </c>
      <c r="C12" s="32">
        <v>227</v>
      </c>
      <c r="D12" s="30">
        <v>117</v>
      </c>
      <c r="E12" s="31">
        <v>110</v>
      </c>
      <c r="F12" s="33"/>
      <c r="G12" s="33"/>
    </row>
    <row r="13" spans="1:7" x14ac:dyDescent="0.25">
      <c r="A13" s="30">
        <v>150019</v>
      </c>
      <c r="B13" s="31" t="s">
        <v>7</v>
      </c>
      <c r="C13" s="32">
        <v>50</v>
      </c>
      <c r="D13" s="30">
        <v>25</v>
      </c>
      <c r="E13" s="31">
        <v>25</v>
      </c>
      <c r="F13" s="33"/>
      <c r="G13" s="33"/>
    </row>
    <row r="14" spans="1:7" x14ac:dyDescent="0.25">
      <c r="A14" s="30">
        <v>150020</v>
      </c>
      <c r="B14" s="31" t="s">
        <v>8</v>
      </c>
      <c r="C14" s="32">
        <v>2</v>
      </c>
      <c r="D14" s="30">
        <v>2</v>
      </c>
      <c r="E14" s="31">
        <v>0</v>
      </c>
      <c r="F14" s="33"/>
      <c r="G14" s="33"/>
    </row>
    <row r="15" spans="1:7" x14ac:dyDescent="0.25">
      <c r="A15" s="30">
        <v>150034</v>
      </c>
      <c r="B15" s="31" t="s">
        <v>9</v>
      </c>
      <c r="C15" s="32">
        <v>40</v>
      </c>
      <c r="D15" s="30">
        <v>0</v>
      </c>
      <c r="E15" s="31">
        <v>40</v>
      </c>
      <c r="F15" s="33"/>
      <c r="G15" s="33"/>
    </row>
    <row r="16" spans="1:7" x14ac:dyDescent="0.25">
      <c r="A16" s="30">
        <v>150035</v>
      </c>
      <c r="B16" s="31" t="s">
        <v>10</v>
      </c>
      <c r="C16" s="32">
        <v>265</v>
      </c>
      <c r="D16" s="30">
        <v>0</v>
      </c>
      <c r="E16" s="31">
        <v>265</v>
      </c>
      <c r="F16" s="33"/>
      <c r="G16" s="33"/>
    </row>
    <row r="17" spans="1:7" x14ac:dyDescent="0.25">
      <c r="A17" s="30">
        <v>150036</v>
      </c>
      <c r="B17" s="31" t="s">
        <v>11</v>
      </c>
      <c r="C17" s="32">
        <v>228</v>
      </c>
      <c r="D17" s="30">
        <v>0</v>
      </c>
      <c r="E17" s="31">
        <v>228</v>
      </c>
      <c r="F17" s="33"/>
      <c r="G17" s="33"/>
    </row>
    <row r="18" spans="1:7" x14ac:dyDescent="0.25">
      <c r="A18" s="30">
        <v>150041</v>
      </c>
      <c r="B18" s="31" t="s">
        <v>12</v>
      </c>
      <c r="C18" s="32">
        <v>184</v>
      </c>
      <c r="D18" s="30">
        <v>0</v>
      </c>
      <c r="E18" s="31">
        <v>184</v>
      </c>
      <c r="F18" s="33"/>
      <c r="G18" s="33"/>
    </row>
    <row r="19" spans="1:7" x14ac:dyDescent="0.25">
      <c r="A19" s="30">
        <v>150042</v>
      </c>
      <c r="B19" s="31" t="s">
        <v>13</v>
      </c>
      <c r="C19" s="32">
        <v>30</v>
      </c>
      <c r="D19" s="30">
        <v>0</v>
      </c>
      <c r="E19" s="31">
        <v>30</v>
      </c>
      <c r="F19" s="33"/>
      <c r="G19" s="33"/>
    </row>
    <row r="20" spans="1:7" x14ac:dyDescent="0.25">
      <c r="A20" s="30">
        <v>150043</v>
      </c>
      <c r="B20" s="31" t="s">
        <v>14</v>
      </c>
      <c r="C20" s="32">
        <v>30</v>
      </c>
      <c r="D20" s="30">
        <v>0</v>
      </c>
      <c r="E20" s="31">
        <v>30</v>
      </c>
      <c r="F20" s="33"/>
      <c r="G20" s="33"/>
    </row>
    <row r="21" spans="1:7" x14ac:dyDescent="0.25">
      <c r="A21" s="30">
        <v>150044</v>
      </c>
      <c r="B21" s="31" t="s">
        <v>15</v>
      </c>
      <c r="C21" s="32">
        <v>19</v>
      </c>
      <c r="D21" s="30">
        <v>0</v>
      </c>
      <c r="E21" s="31">
        <v>19</v>
      </c>
      <c r="F21" s="33"/>
      <c r="G21" s="33"/>
    </row>
    <row r="22" spans="1:7" x14ac:dyDescent="0.25">
      <c r="A22" s="30">
        <v>150045</v>
      </c>
      <c r="B22" s="31" t="s">
        <v>16</v>
      </c>
      <c r="C22" s="32">
        <v>19</v>
      </c>
      <c r="D22" s="30">
        <v>0</v>
      </c>
      <c r="E22" s="31">
        <v>19</v>
      </c>
      <c r="F22" s="33"/>
      <c r="G22" s="33"/>
    </row>
    <row r="23" spans="1:7" x14ac:dyDescent="0.25">
      <c r="A23" s="30">
        <v>150048</v>
      </c>
      <c r="B23" s="31" t="s">
        <v>17</v>
      </c>
      <c r="C23" s="32">
        <v>3</v>
      </c>
      <c r="D23" s="30">
        <v>0</v>
      </c>
      <c r="E23" s="31">
        <v>3</v>
      </c>
      <c r="F23" s="33"/>
      <c r="G23" s="33"/>
    </row>
    <row r="24" spans="1:7" x14ac:dyDescent="0.25">
      <c r="A24" s="30">
        <v>150112</v>
      </c>
      <c r="B24" s="31" t="s">
        <v>18</v>
      </c>
      <c r="C24" s="32">
        <v>210</v>
      </c>
      <c r="D24" s="30">
        <v>110</v>
      </c>
      <c r="E24" s="31">
        <v>100</v>
      </c>
      <c r="F24" s="33"/>
      <c r="G24" s="33"/>
    </row>
    <row r="25" spans="1:7" x14ac:dyDescent="0.25">
      <c r="A25" s="30">
        <v>150002</v>
      </c>
      <c r="B25" s="31" t="s">
        <v>23</v>
      </c>
      <c r="C25" s="32">
        <v>100</v>
      </c>
      <c r="D25" s="30">
        <v>100</v>
      </c>
      <c r="E25" s="31">
        <v>0</v>
      </c>
      <c r="F25" s="33"/>
      <c r="G25" s="33"/>
    </row>
    <row r="26" spans="1:7" x14ac:dyDescent="0.25">
      <c r="A26" s="30">
        <v>150003</v>
      </c>
      <c r="B26" s="31" t="s">
        <v>24</v>
      </c>
      <c r="C26" s="32">
        <v>100</v>
      </c>
      <c r="D26" s="30">
        <v>100</v>
      </c>
      <c r="E26" s="31">
        <v>0</v>
      </c>
      <c r="F26" s="33"/>
      <c r="G26" s="33"/>
    </row>
    <row r="27" spans="1:7" ht="15.75" thickBot="1" x14ac:dyDescent="0.3">
      <c r="A27" s="34">
        <v>150017</v>
      </c>
      <c r="B27" s="35" t="s">
        <v>25</v>
      </c>
      <c r="C27" s="36">
        <v>20</v>
      </c>
      <c r="D27" s="34">
        <v>20</v>
      </c>
      <c r="E27" s="35">
        <v>0</v>
      </c>
      <c r="F27" s="33"/>
      <c r="G27" s="33"/>
    </row>
    <row r="28" spans="1:7" ht="15.75" thickBot="1" x14ac:dyDescent="0.3">
      <c r="A28" s="37" t="s">
        <v>21</v>
      </c>
      <c r="B28" s="38"/>
      <c r="C28" s="39">
        <f>SUM(C6:C27)</f>
        <v>2000</v>
      </c>
      <c r="D28" s="40">
        <f t="shared" ref="D28:E28" si="0">SUM(D6:D27)</f>
        <v>717</v>
      </c>
      <c r="E28" s="41">
        <f t="shared" si="0"/>
        <v>1283</v>
      </c>
    </row>
  </sheetData>
  <mergeCells count="6">
    <mergeCell ref="A1:E1"/>
    <mergeCell ref="A28:B28"/>
    <mergeCell ref="A3:A5"/>
    <mergeCell ref="B3:B5"/>
    <mergeCell ref="C3:C5"/>
    <mergeCell ref="D3:E4"/>
  </mergeCells>
  <phoneticPr fontId="0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Свод</vt:lpstr>
      <vt:lpstr>Справочно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Kozlov</dc:creator>
  <cp:lastModifiedBy>Бестаева М.</cp:lastModifiedBy>
  <cp:lastPrinted>2016-12-24T09:38:24Z</cp:lastPrinted>
  <dcterms:created xsi:type="dcterms:W3CDTF">2016-12-08T12:11:53Z</dcterms:created>
  <dcterms:modified xsi:type="dcterms:W3CDTF">2017-01-18T06:28:58Z</dcterms:modified>
</cp:coreProperties>
</file>