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mp\общая\КСГ 2019\"/>
    </mc:Choice>
  </mc:AlternateContent>
  <xr:revisionPtr revIDLastSave="0" documentId="13_ncr:1_{1B2BF4DC-9BE9-4844-B3FC-FE7C31DCB20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СВОД КВАРТАЛЬНЫЙ" sheetId="1" r:id="rId1"/>
    <sheet name="СТАЦИОНАР (БЕЗ ВМП)" sheetId="2" r:id="rId2"/>
    <sheet name="ВМП" sheetId="3" r:id="rId3"/>
    <sheet name="ДНЕВНОЙ СТАЦИОНАР" sheetId="4" r:id="rId4"/>
    <sheet name="АПП" sheetId="5" r:id="rId5"/>
    <sheet name="СКОРАЯ МП" sheetId="6" r:id="rId6"/>
    <sheet name="МРТ и КТ" sheetId="7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30" i="1" l="1"/>
  <c r="U430" i="1"/>
  <c r="V430" i="1"/>
  <c r="W430" i="1"/>
  <c r="X430" i="1"/>
  <c r="Y430" i="1"/>
  <c r="Z430" i="1"/>
  <c r="AA430" i="1"/>
  <c r="AB430" i="1"/>
  <c r="AD430" i="1"/>
  <c r="AE430" i="1"/>
  <c r="AF430" i="1"/>
  <c r="AG430" i="1"/>
  <c r="AC430" i="1"/>
  <c r="S430" i="1"/>
  <c r="AD358" i="1"/>
  <c r="AE358" i="1"/>
  <c r="AF358" i="1"/>
  <c r="AG358" i="1"/>
  <c r="AD316" i="1"/>
  <c r="AE316" i="1"/>
  <c r="AF316" i="1"/>
  <c r="AG316" i="1"/>
  <c r="AD312" i="1"/>
  <c r="AE312" i="1"/>
  <c r="AF312" i="1"/>
  <c r="AG312" i="1"/>
  <c r="O398" i="1"/>
  <c r="P398" i="1"/>
  <c r="Q398" i="1"/>
  <c r="R398" i="1"/>
  <c r="O400" i="1"/>
  <c r="P400" i="1"/>
  <c r="Q400" i="1"/>
  <c r="R400" i="1"/>
  <c r="O401" i="1"/>
  <c r="P401" i="1"/>
  <c r="Q401" i="1"/>
  <c r="R401" i="1"/>
  <c r="O402" i="1"/>
  <c r="P402" i="1"/>
  <c r="Q402" i="1"/>
  <c r="R402" i="1"/>
  <c r="O403" i="1"/>
  <c r="P403" i="1"/>
  <c r="Q403" i="1"/>
  <c r="R403" i="1"/>
  <c r="O404" i="1"/>
  <c r="P404" i="1"/>
  <c r="Q404" i="1"/>
  <c r="R404" i="1"/>
  <c r="O405" i="1"/>
  <c r="P405" i="1"/>
  <c r="Q405" i="1"/>
  <c r="R405" i="1"/>
  <c r="O407" i="1"/>
  <c r="P407" i="1"/>
  <c r="Q407" i="1"/>
  <c r="R407" i="1"/>
  <c r="O408" i="1"/>
  <c r="P408" i="1"/>
  <c r="Q408" i="1"/>
  <c r="R408" i="1"/>
  <c r="O409" i="1"/>
  <c r="P409" i="1"/>
  <c r="Q409" i="1"/>
  <c r="R409" i="1"/>
  <c r="O410" i="1"/>
  <c r="P410" i="1"/>
  <c r="Q410" i="1"/>
  <c r="R410" i="1"/>
  <c r="O411" i="1"/>
  <c r="P411" i="1"/>
  <c r="Q411" i="1"/>
  <c r="R411" i="1"/>
  <c r="O412" i="1"/>
  <c r="P412" i="1"/>
  <c r="Q412" i="1"/>
  <c r="R412" i="1"/>
  <c r="O413" i="1"/>
  <c r="P413" i="1"/>
  <c r="Q413" i="1"/>
  <c r="R413" i="1"/>
  <c r="O415" i="1"/>
  <c r="P415" i="1"/>
  <c r="Q415" i="1"/>
  <c r="R415" i="1"/>
  <c r="O416" i="1"/>
  <c r="P416" i="1"/>
  <c r="Q416" i="1"/>
  <c r="R416" i="1"/>
  <c r="O417" i="1"/>
  <c r="P417" i="1"/>
  <c r="Q417" i="1"/>
  <c r="R417" i="1"/>
  <c r="O419" i="1"/>
  <c r="P419" i="1"/>
  <c r="Q419" i="1"/>
  <c r="R419" i="1"/>
  <c r="O421" i="1"/>
  <c r="P421" i="1"/>
  <c r="Q421" i="1"/>
  <c r="R421" i="1"/>
  <c r="O422" i="1"/>
  <c r="P422" i="1"/>
  <c r="Q422" i="1"/>
  <c r="R422" i="1"/>
  <c r="O424" i="1"/>
  <c r="P424" i="1"/>
  <c r="Q424" i="1"/>
  <c r="R424" i="1"/>
  <c r="O425" i="1"/>
  <c r="P425" i="1"/>
  <c r="Q425" i="1"/>
  <c r="R425" i="1"/>
  <c r="O426" i="1"/>
  <c r="P426" i="1"/>
  <c r="Q426" i="1"/>
  <c r="R426" i="1"/>
  <c r="O427" i="1"/>
  <c r="P427" i="1"/>
  <c r="Q427" i="1"/>
  <c r="R427" i="1"/>
  <c r="O428" i="1"/>
  <c r="P428" i="1"/>
  <c r="Q428" i="1"/>
  <c r="R428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5" i="1"/>
  <c r="P45" i="1"/>
  <c r="Q45" i="1"/>
  <c r="R4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O66" i="1"/>
  <c r="P66" i="1"/>
  <c r="Q66" i="1"/>
  <c r="R66" i="1"/>
  <c r="O67" i="1"/>
  <c r="P67" i="1"/>
  <c r="Q67" i="1"/>
  <c r="R67" i="1"/>
  <c r="O68" i="1"/>
  <c r="P68" i="1"/>
  <c r="Q68" i="1"/>
  <c r="R68" i="1"/>
  <c r="O69" i="1"/>
  <c r="P69" i="1"/>
  <c r="Q69" i="1"/>
  <c r="R69" i="1"/>
  <c r="O70" i="1"/>
  <c r="P70" i="1"/>
  <c r="Q70" i="1"/>
  <c r="R70" i="1"/>
  <c r="O71" i="1"/>
  <c r="P71" i="1"/>
  <c r="Q71" i="1"/>
  <c r="R71" i="1"/>
  <c r="O72" i="1"/>
  <c r="P72" i="1"/>
  <c r="Q72" i="1"/>
  <c r="R72" i="1"/>
  <c r="O73" i="1"/>
  <c r="P73" i="1"/>
  <c r="Q73" i="1"/>
  <c r="R73" i="1"/>
  <c r="O74" i="1"/>
  <c r="P74" i="1"/>
  <c r="Q74" i="1"/>
  <c r="R74" i="1"/>
  <c r="O75" i="1"/>
  <c r="P75" i="1"/>
  <c r="Q75" i="1"/>
  <c r="R75" i="1"/>
  <c r="O76" i="1"/>
  <c r="P76" i="1"/>
  <c r="Q76" i="1"/>
  <c r="R76" i="1"/>
  <c r="O77" i="1"/>
  <c r="P77" i="1"/>
  <c r="Q77" i="1"/>
  <c r="R77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2" i="1"/>
  <c r="P92" i="1"/>
  <c r="Q92" i="1"/>
  <c r="R92" i="1"/>
  <c r="O93" i="1"/>
  <c r="P93" i="1"/>
  <c r="Q93" i="1"/>
  <c r="R93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O103" i="1"/>
  <c r="P103" i="1"/>
  <c r="Q103" i="1"/>
  <c r="R103" i="1"/>
  <c r="O104" i="1"/>
  <c r="P104" i="1"/>
  <c r="Q104" i="1"/>
  <c r="R104" i="1"/>
  <c r="O105" i="1"/>
  <c r="P105" i="1"/>
  <c r="Q105" i="1"/>
  <c r="R105" i="1"/>
  <c r="O106" i="1"/>
  <c r="P106" i="1"/>
  <c r="Q106" i="1"/>
  <c r="R106" i="1"/>
  <c r="O107" i="1"/>
  <c r="P107" i="1"/>
  <c r="Q107" i="1"/>
  <c r="R107" i="1"/>
  <c r="O108" i="1"/>
  <c r="P108" i="1"/>
  <c r="Q108" i="1"/>
  <c r="R108" i="1"/>
  <c r="O109" i="1"/>
  <c r="P109" i="1"/>
  <c r="Q109" i="1"/>
  <c r="R109" i="1"/>
  <c r="O110" i="1"/>
  <c r="P110" i="1"/>
  <c r="Q110" i="1"/>
  <c r="R110" i="1"/>
  <c r="O111" i="1"/>
  <c r="P111" i="1"/>
  <c r="Q111" i="1"/>
  <c r="R111" i="1"/>
  <c r="O112" i="1"/>
  <c r="P112" i="1"/>
  <c r="Q112" i="1"/>
  <c r="R112" i="1"/>
  <c r="O113" i="1"/>
  <c r="P113" i="1"/>
  <c r="Q113" i="1"/>
  <c r="R113" i="1"/>
  <c r="O114" i="1"/>
  <c r="P114" i="1"/>
  <c r="Q114" i="1"/>
  <c r="R114" i="1"/>
  <c r="O115" i="1"/>
  <c r="P115" i="1"/>
  <c r="Q115" i="1"/>
  <c r="R115" i="1"/>
  <c r="O116" i="1"/>
  <c r="P116" i="1"/>
  <c r="Q116" i="1"/>
  <c r="R116" i="1"/>
  <c r="O117" i="1"/>
  <c r="P117" i="1"/>
  <c r="Q117" i="1"/>
  <c r="R117" i="1"/>
  <c r="O118" i="1"/>
  <c r="P118" i="1"/>
  <c r="Q118" i="1"/>
  <c r="R118" i="1"/>
  <c r="O120" i="1"/>
  <c r="P120" i="1"/>
  <c r="Q120" i="1"/>
  <c r="R120" i="1"/>
  <c r="O121" i="1"/>
  <c r="P121" i="1"/>
  <c r="Q121" i="1"/>
  <c r="R121" i="1"/>
  <c r="O122" i="1"/>
  <c r="P122" i="1"/>
  <c r="Q122" i="1"/>
  <c r="R122" i="1"/>
  <c r="O123" i="1"/>
  <c r="P123" i="1"/>
  <c r="Q123" i="1"/>
  <c r="R123" i="1"/>
  <c r="O124" i="1"/>
  <c r="P124" i="1"/>
  <c r="Q124" i="1"/>
  <c r="R124" i="1"/>
  <c r="O125" i="1"/>
  <c r="P125" i="1"/>
  <c r="Q125" i="1"/>
  <c r="R125" i="1"/>
  <c r="O126" i="1"/>
  <c r="P126" i="1"/>
  <c r="Q126" i="1"/>
  <c r="R126" i="1"/>
  <c r="O128" i="1"/>
  <c r="P128" i="1"/>
  <c r="Q128" i="1"/>
  <c r="R128" i="1"/>
  <c r="O129" i="1"/>
  <c r="P129" i="1"/>
  <c r="Q129" i="1"/>
  <c r="R129" i="1"/>
  <c r="O130" i="1"/>
  <c r="P130" i="1"/>
  <c r="Q130" i="1"/>
  <c r="R130" i="1"/>
  <c r="O131" i="1"/>
  <c r="P131" i="1"/>
  <c r="Q131" i="1"/>
  <c r="R131" i="1"/>
  <c r="O132" i="1"/>
  <c r="P132" i="1"/>
  <c r="Q132" i="1"/>
  <c r="R132" i="1"/>
  <c r="O133" i="1"/>
  <c r="P133" i="1"/>
  <c r="Q133" i="1"/>
  <c r="R133" i="1"/>
  <c r="O134" i="1"/>
  <c r="P134" i="1"/>
  <c r="Q134" i="1"/>
  <c r="R134" i="1"/>
  <c r="O135" i="1"/>
  <c r="P135" i="1"/>
  <c r="Q135" i="1"/>
  <c r="R135" i="1"/>
  <c r="O136" i="1"/>
  <c r="P136" i="1"/>
  <c r="Q136" i="1"/>
  <c r="R136" i="1"/>
  <c r="O137" i="1"/>
  <c r="P137" i="1"/>
  <c r="Q137" i="1"/>
  <c r="R137" i="1"/>
  <c r="O138" i="1"/>
  <c r="P138" i="1"/>
  <c r="Q138" i="1"/>
  <c r="R138" i="1"/>
  <c r="O139" i="1"/>
  <c r="P139" i="1"/>
  <c r="Q139" i="1"/>
  <c r="R139" i="1"/>
  <c r="O140" i="1"/>
  <c r="P140" i="1"/>
  <c r="Q140" i="1"/>
  <c r="R140" i="1"/>
  <c r="O141" i="1"/>
  <c r="P141" i="1"/>
  <c r="Q141" i="1"/>
  <c r="R141" i="1"/>
  <c r="O142" i="1"/>
  <c r="P142" i="1"/>
  <c r="Q142" i="1"/>
  <c r="R142" i="1"/>
  <c r="O143" i="1"/>
  <c r="P143" i="1"/>
  <c r="Q143" i="1"/>
  <c r="R143" i="1"/>
  <c r="O145" i="1"/>
  <c r="P145" i="1"/>
  <c r="Q145" i="1"/>
  <c r="R145" i="1"/>
  <c r="O146" i="1"/>
  <c r="P146" i="1"/>
  <c r="Q146" i="1"/>
  <c r="R146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Q150" i="1"/>
  <c r="R150" i="1"/>
  <c r="O151" i="1"/>
  <c r="P151" i="1"/>
  <c r="Q151" i="1"/>
  <c r="R151" i="1"/>
  <c r="O152" i="1"/>
  <c r="P152" i="1"/>
  <c r="Q152" i="1"/>
  <c r="R152" i="1"/>
  <c r="O154" i="1"/>
  <c r="P154" i="1"/>
  <c r="Q154" i="1"/>
  <c r="R154" i="1"/>
  <c r="O155" i="1"/>
  <c r="P155" i="1"/>
  <c r="Q155" i="1"/>
  <c r="R155" i="1"/>
  <c r="O156" i="1"/>
  <c r="P156" i="1"/>
  <c r="Q156" i="1"/>
  <c r="R156" i="1"/>
  <c r="O157" i="1"/>
  <c r="P157" i="1"/>
  <c r="Q157" i="1"/>
  <c r="R157" i="1"/>
  <c r="O158" i="1"/>
  <c r="P158" i="1"/>
  <c r="Q158" i="1"/>
  <c r="R158" i="1"/>
  <c r="O159" i="1"/>
  <c r="P159" i="1"/>
  <c r="Q159" i="1"/>
  <c r="R159" i="1"/>
  <c r="O160" i="1"/>
  <c r="P160" i="1"/>
  <c r="Q160" i="1"/>
  <c r="R160" i="1"/>
  <c r="O161" i="1"/>
  <c r="P161" i="1"/>
  <c r="Q161" i="1"/>
  <c r="R161" i="1"/>
  <c r="O162" i="1"/>
  <c r="P162" i="1"/>
  <c r="Q162" i="1"/>
  <c r="R162" i="1"/>
  <c r="O163" i="1"/>
  <c r="P163" i="1"/>
  <c r="Q163" i="1"/>
  <c r="R163" i="1"/>
  <c r="O164" i="1"/>
  <c r="P164" i="1"/>
  <c r="Q164" i="1"/>
  <c r="R164" i="1"/>
  <c r="O165" i="1"/>
  <c r="P165" i="1"/>
  <c r="Q165" i="1"/>
  <c r="R165" i="1"/>
  <c r="O166" i="1"/>
  <c r="P166" i="1"/>
  <c r="Q166" i="1"/>
  <c r="R166" i="1"/>
  <c r="O167" i="1"/>
  <c r="P167" i="1"/>
  <c r="Q167" i="1"/>
  <c r="R167" i="1"/>
  <c r="O168" i="1"/>
  <c r="P168" i="1"/>
  <c r="Q168" i="1"/>
  <c r="R168" i="1"/>
  <c r="O169" i="1"/>
  <c r="P169" i="1"/>
  <c r="Q169" i="1"/>
  <c r="R169" i="1"/>
  <c r="O171" i="1"/>
  <c r="P171" i="1"/>
  <c r="Q171" i="1"/>
  <c r="R171" i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5" i="1"/>
  <c r="P175" i="1"/>
  <c r="Q175" i="1"/>
  <c r="R175" i="1"/>
  <c r="O176" i="1"/>
  <c r="P176" i="1"/>
  <c r="Q176" i="1"/>
  <c r="R176" i="1"/>
  <c r="O177" i="1"/>
  <c r="P177" i="1"/>
  <c r="Q177" i="1"/>
  <c r="R177" i="1"/>
  <c r="O178" i="1"/>
  <c r="P178" i="1"/>
  <c r="Q178" i="1"/>
  <c r="R178" i="1"/>
  <c r="O180" i="1"/>
  <c r="P180" i="1"/>
  <c r="Q180" i="1"/>
  <c r="R180" i="1"/>
  <c r="O181" i="1"/>
  <c r="P181" i="1"/>
  <c r="Q181" i="1"/>
  <c r="R181" i="1"/>
  <c r="O182" i="1"/>
  <c r="P182" i="1"/>
  <c r="Q182" i="1"/>
  <c r="R182" i="1"/>
  <c r="O184" i="1"/>
  <c r="P184" i="1"/>
  <c r="Q184" i="1"/>
  <c r="R184" i="1"/>
  <c r="O186" i="1"/>
  <c r="P186" i="1"/>
  <c r="Q186" i="1"/>
  <c r="R186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9" i="1"/>
  <c r="P209" i="1"/>
  <c r="Q209" i="1"/>
  <c r="R209" i="1"/>
  <c r="O210" i="1"/>
  <c r="P210" i="1"/>
  <c r="Q210" i="1"/>
  <c r="R210" i="1"/>
  <c r="O211" i="1"/>
  <c r="P211" i="1"/>
  <c r="Q211" i="1"/>
  <c r="R211" i="1"/>
  <c r="O212" i="1"/>
  <c r="P212" i="1"/>
  <c r="Q212" i="1"/>
  <c r="R212" i="1"/>
  <c r="O213" i="1"/>
  <c r="P213" i="1"/>
  <c r="Q213" i="1"/>
  <c r="R213" i="1"/>
  <c r="O215" i="1"/>
  <c r="P215" i="1"/>
  <c r="Q215" i="1"/>
  <c r="R215" i="1"/>
  <c r="O216" i="1"/>
  <c r="P216" i="1"/>
  <c r="Q216" i="1"/>
  <c r="R216" i="1"/>
  <c r="O217" i="1"/>
  <c r="P217" i="1"/>
  <c r="Q217" i="1"/>
  <c r="R217" i="1"/>
  <c r="O218" i="1"/>
  <c r="P218" i="1"/>
  <c r="Q218" i="1"/>
  <c r="R218" i="1"/>
  <c r="O219" i="1"/>
  <c r="P219" i="1"/>
  <c r="Q219" i="1"/>
  <c r="R219" i="1"/>
  <c r="O220" i="1"/>
  <c r="P220" i="1"/>
  <c r="Q220" i="1"/>
  <c r="R220" i="1"/>
  <c r="O221" i="1"/>
  <c r="P221" i="1"/>
  <c r="Q221" i="1"/>
  <c r="R221" i="1"/>
  <c r="O222" i="1"/>
  <c r="P222" i="1"/>
  <c r="Q222" i="1"/>
  <c r="R222" i="1"/>
  <c r="O223" i="1"/>
  <c r="P223" i="1"/>
  <c r="Q223" i="1"/>
  <c r="R223" i="1"/>
  <c r="O224" i="1"/>
  <c r="P224" i="1"/>
  <c r="Q224" i="1"/>
  <c r="R224" i="1"/>
  <c r="O225" i="1"/>
  <c r="P225" i="1"/>
  <c r="Q225" i="1"/>
  <c r="R225" i="1"/>
  <c r="O227" i="1"/>
  <c r="P227" i="1"/>
  <c r="Q227" i="1"/>
  <c r="R227" i="1"/>
  <c r="O228" i="1"/>
  <c r="P228" i="1"/>
  <c r="Q228" i="1"/>
  <c r="R228" i="1"/>
  <c r="O229" i="1"/>
  <c r="P229" i="1"/>
  <c r="Q229" i="1"/>
  <c r="R229" i="1"/>
  <c r="O230" i="1"/>
  <c r="P230" i="1"/>
  <c r="Q230" i="1"/>
  <c r="R230" i="1"/>
  <c r="O231" i="1"/>
  <c r="P231" i="1"/>
  <c r="Q231" i="1"/>
  <c r="R231" i="1"/>
  <c r="O232" i="1"/>
  <c r="P232" i="1"/>
  <c r="Q232" i="1"/>
  <c r="R232" i="1"/>
  <c r="O233" i="1"/>
  <c r="P233" i="1"/>
  <c r="Q233" i="1"/>
  <c r="R233" i="1"/>
  <c r="O234" i="1"/>
  <c r="P234" i="1"/>
  <c r="Q234" i="1"/>
  <c r="R234" i="1"/>
  <c r="O235" i="1"/>
  <c r="P235" i="1"/>
  <c r="Q235" i="1"/>
  <c r="R235" i="1"/>
  <c r="O236" i="1"/>
  <c r="P236" i="1"/>
  <c r="Q236" i="1"/>
  <c r="R236" i="1"/>
  <c r="O237" i="1"/>
  <c r="P237" i="1"/>
  <c r="Q237" i="1"/>
  <c r="R237" i="1"/>
  <c r="O238" i="1"/>
  <c r="P238" i="1"/>
  <c r="Q238" i="1"/>
  <c r="R238" i="1"/>
  <c r="O239" i="1"/>
  <c r="P239" i="1"/>
  <c r="Q239" i="1"/>
  <c r="R239" i="1"/>
  <c r="O240" i="1"/>
  <c r="P240" i="1"/>
  <c r="Q240" i="1"/>
  <c r="R240" i="1"/>
  <c r="O241" i="1"/>
  <c r="P241" i="1"/>
  <c r="Q241" i="1"/>
  <c r="R241" i="1"/>
  <c r="O243" i="1"/>
  <c r="P243" i="1"/>
  <c r="Q243" i="1"/>
  <c r="R243" i="1"/>
  <c r="O244" i="1"/>
  <c r="P244" i="1"/>
  <c r="Q244" i="1"/>
  <c r="R244" i="1"/>
  <c r="O245" i="1"/>
  <c r="P245" i="1"/>
  <c r="Q245" i="1"/>
  <c r="R245" i="1"/>
  <c r="O246" i="1"/>
  <c r="P246" i="1"/>
  <c r="Q246" i="1"/>
  <c r="R246" i="1"/>
  <c r="O247" i="1"/>
  <c r="P247" i="1"/>
  <c r="Q247" i="1"/>
  <c r="R247" i="1"/>
  <c r="O248" i="1"/>
  <c r="P248" i="1"/>
  <c r="Q248" i="1"/>
  <c r="R248" i="1"/>
  <c r="O249" i="1"/>
  <c r="P249" i="1"/>
  <c r="Q249" i="1"/>
  <c r="R249" i="1"/>
  <c r="O250" i="1"/>
  <c r="P250" i="1"/>
  <c r="Q250" i="1"/>
  <c r="R250" i="1"/>
  <c r="O252" i="1"/>
  <c r="P252" i="1"/>
  <c r="Q252" i="1"/>
  <c r="R252" i="1"/>
  <c r="O253" i="1"/>
  <c r="P253" i="1"/>
  <c r="Q253" i="1"/>
  <c r="R253" i="1"/>
  <c r="O254" i="1"/>
  <c r="P254" i="1"/>
  <c r="Q254" i="1"/>
  <c r="R254" i="1"/>
  <c r="O255" i="1"/>
  <c r="P255" i="1"/>
  <c r="Q255" i="1"/>
  <c r="R255" i="1"/>
  <c r="O256" i="1"/>
  <c r="P256" i="1"/>
  <c r="Q256" i="1"/>
  <c r="R256" i="1"/>
  <c r="O257" i="1"/>
  <c r="P257" i="1"/>
  <c r="Q257" i="1"/>
  <c r="R257" i="1"/>
  <c r="O258" i="1"/>
  <c r="P258" i="1"/>
  <c r="Q258" i="1"/>
  <c r="R258" i="1"/>
  <c r="O259" i="1"/>
  <c r="P259" i="1"/>
  <c r="Q259" i="1"/>
  <c r="R259" i="1"/>
  <c r="O260" i="1"/>
  <c r="P260" i="1"/>
  <c r="Q260" i="1"/>
  <c r="R260" i="1"/>
  <c r="O261" i="1"/>
  <c r="P261" i="1"/>
  <c r="Q261" i="1"/>
  <c r="R261" i="1"/>
  <c r="O262" i="1"/>
  <c r="P262" i="1"/>
  <c r="Q262" i="1"/>
  <c r="R262" i="1"/>
  <c r="O263" i="1"/>
  <c r="P263" i="1"/>
  <c r="Q263" i="1"/>
  <c r="R263" i="1"/>
  <c r="O264" i="1"/>
  <c r="P264" i="1"/>
  <c r="Q264" i="1"/>
  <c r="R264" i="1"/>
  <c r="O265" i="1"/>
  <c r="P265" i="1"/>
  <c r="Q265" i="1"/>
  <c r="R265" i="1"/>
  <c r="O266" i="1"/>
  <c r="P266" i="1"/>
  <c r="Q266" i="1"/>
  <c r="R266" i="1"/>
  <c r="O268" i="1"/>
  <c r="P268" i="1"/>
  <c r="Q268" i="1"/>
  <c r="R268" i="1"/>
  <c r="O269" i="1"/>
  <c r="P269" i="1"/>
  <c r="Q269" i="1"/>
  <c r="R269" i="1"/>
  <c r="O270" i="1"/>
  <c r="P270" i="1"/>
  <c r="Q270" i="1"/>
  <c r="R270" i="1"/>
  <c r="O271" i="1"/>
  <c r="P271" i="1"/>
  <c r="Q271" i="1"/>
  <c r="R271" i="1"/>
  <c r="O272" i="1"/>
  <c r="P272" i="1"/>
  <c r="Q272" i="1"/>
  <c r="R272" i="1"/>
  <c r="O273" i="1"/>
  <c r="P273" i="1"/>
  <c r="Q273" i="1"/>
  <c r="R273" i="1"/>
  <c r="O274" i="1"/>
  <c r="P274" i="1"/>
  <c r="Q274" i="1"/>
  <c r="R274" i="1"/>
  <c r="O275" i="1"/>
  <c r="P275" i="1"/>
  <c r="Q275" i="1"/>
  <c r="R275" i="1"/>
  <c r="O277" i="1"/>
  <c r="P277" i="1"/>
  <c r="Q277" i="1"/>
  <c r="R277" i="1"/>
  <c r="O278" i="1"/>
  <c r="P278" i="1"/>
  <c r="Q278" i="1"/>
  <c r="R278" i="1"/>
  <c r="O279" i="1"/>
  <c r="P279" i="1"/>
  <c r="Q279" i="1"/>
  <c r="R279" i="1"/>
  <c r="O280" i="1"/>
  <c r="P280" i="1"/>
  <c r="Q280" i="1"/>
  <c r="R280" i="1"/>
  <c r="O281" i="1"/>
  <c r="P281" i="1"/>
  <c r="Q281" i="1"/>
  <c r="R281" i="1"/>
  <c r="O282" i="1"/>
  <c r="P282" i="1"/>
  <c r="Q282" i="1"/>
  <c r="R282" i="1"/>
  <c r="O283" i="1"/>
  <c r="P283" i="1"/>
  <c r="Q283" i="1"/>
  <c r="R283" i="1"/>
  <c r="O285" i="1"/>
  <c r="P285" i="1"/>
  <c r="Q285" i="1"/>
  <c r="R285" i="1"/>
  <c r="O286" i="1"/>
  <c r="P286" i="1"/>
  <c r="Q286" i="1"/>
  <c r="R286" i="1"/>
  <c r="O287" i="1"/>
  <c r="P287" i="1"/>
  <c r="Q287" i="1"/>
  <c r="R287" i="1"/>
  <c r="O288" i="1"/>
  <c r="P288" i="1"/>
  <c r="Q288" i="1"/>
  <c r="R288" i="1"/>
  <c r="O289" i="1"/>
  <c r="P289" i="1"/>
  <c r="Q289" i="1"/>
  <c r="R289" i="1"/>
  <c r="O290" i="1"/>
  <c r="P290" i="1"/>
  <c r="Q290" i="1"/>
  <c r="R290" i="1"/>
  <c r="O291" i="1"/>
  <c r="P291" i="1"/>
  <c r="Q291" i="1"/>
  <c r="R291" i="1"/>
  <c r="O292" i="1"/>
  <c r="P292" i="1"/>
  <c r="Q292" i="1"/>
  <c r="R292" i="1"/>
  <c r="O294" i="1"/>
  <c r="P294" i="1"/>
  <c r="Q294" i="1"/>
  <c r="R294" i="1"/>
  <c r="O295" i="1"/>
  <c r="P295" i="1"/>
  <c r="Q295" i="1"/>
  <c r="R295" i="1"/>
  <c r="O296" i="1"/>
  <c r="P296" i="1"/>
  <c r="Q296" i="1"/>
  <c r="R296" i="1"/>
  <c r="O297" i="1"/>
  <c r="P297" i="1"/>
  <c r="Q297" i="1"/>
  <c r="R297" i="1"/>
  <c r="O298" i="1"/>
  <c r="P298" i="1"/>
  <c r="Q298" i="1"/>
  <c r="R298" i="1"/>
  <c r="O299" i="1"/>
  <c r="P299" i="1"/>
  <c r="Q299" i="1"/>
  <c r="R299" i="1"/>
  <c r="O300" i="1"/>
  <c r="P300" i="1"/>
  <c r="Q300" i="1"/>
  <c r="R300" i="1"/>
  <c r="O301" i="1"/>
  <c r="P301" i="1"/>
  <c r="Q301" i="1"/>
  <c r="R301" i="1"/>
  <c r="O303" i="1"/>
  <c r="P303" i="1"/>
  <c r="Q303" i="1"/>
  <c r="R303" i="1"/>
  <c r="O304" i="1"/>
  <c r="P304" i="1"/>
  <c r="Q304" i="1"/>
  <c r="R304" i="1"/>
  <c r="O305" i="1"/>
  <c r="P305" i="1"/>
  <c r="Q305" i="1"/>
  <c r="R305" i="1"/>
  <c r="O306" i="1"/>
  <c r="P306" i="1"/>
  <c r="Q306" i="1"/>
  <c r="R306" i="1"/>
  <c r="O307" i="1"/>
  <c r="P307" i="1"/>
  <c r="Q307" i="1"/>
  <c r="R307" i="1"/>
  <c r="O308" i="1"/>
  <c r="P308" i="1"/>
  <c r="Q308" i="1"/>
  <c r="R308" i="1"/>
  <c r="O309" i="1"/>
  <c r="P309" i="1"/>
  <c r="Q309" i="1"/>
  <c r="R309" i="1"/>
  <c r="O311" i="1"/>
  <c r="P311" i="1"/>
  <c r="Q311" i="1"/>
  <c r="R311" i="1"/>
  <c r="O313" i="1"/>
  <c r="P313" i="1"/>
  <c r="Q313" i="1"/>
  <c r="R313" i="1"/>
  <c r="O315" i="1"/>
  <c r="P315" i="1"/>
  <c r="Q315" i="1"/>
  <c r="R315" i="1"/>
  <c r="O317" i="1"/>
  <c r="P317" i="1"/>
  <c r="Q317" i="1"/>
  <c r="R317" i="1"/>
  <c r="O318" i="1"/>
  <c r="P318" i="1"/>
  <c r="Q318" i="1"/>
  <c r="R318" i="1"/>
  <c r="O320" i="1"/>
  <c r="P320" i="1"/>
  <c r="Q320" i="1"/>
  <c r="R320" i="1"/>
  <c r="O321" i="1"/>
  <c r="P321" i="1"/>
  <c r="Q321" i="1"/>
  <c r="R321" i="1"/>
  <c r="O323" i="1"/>
  <c r="P323" i="1"/>
  <c r="Q323" i="1"/>
  <c r="R323" i="1"/>
  <c r="O324" i="1"/>
  <c r="P324" i="1"/>
  <c r="Q324" i="1"/>
  <c r="R324" i="1"/>
  <c r="O325" i="1"/>
  <c r="P325" i="1"/>
  <c r="Q325" i="1"/>
  <c r="R325" i="1"/>
  <c r="O326" i="1"/>
  <c r="P326" i="1"/>
  <c r="Q326" i="1"/>
  <c r="R326" i="1"/>
  <c r="O327" i="1"/>
  <c r="P327" i="1"/>
  <c r="Q327" i="1"/>
  <c r="R327" i="1"/>
  <c r="O328" i="1"/>
  <c r="P328" i="1"/>
  <c r="Q328" i="1"/>
  <c r="R328" i="1"/>
  <c r="O330" i="1"/>
  <c r="P330" i="1"/>
  <c r="Q330" i="1"/>
  <c r="R330" i="1"/>
  <c r="O331" i="1"/>
  <c r="P331" i="1"/>
  <c r="Q331" i="1"/>
  <c r="R331" i="1"/>
  <c r="O332" i="1"/>
  <c r="P332" i="1"/>
  <c r="Q332" i="1"/>
  <c r="R332" i="1"/>
  <c r="O334" i="1"/>
  <c r="P334" i="1"/>
  <c r="Q334" i="1"/>
  <c r="R334" i="1"/>
  <c r="O335" i="1"/>
  <c r="P335" i="1"/>
  <c r="Q335" i="1"/>
  <c r="R335" i="1"/>
  <c r="O336" i="1"/>
  <c r="P336" i="1"/>
  <c r="Q336" i="1"/>
  <c r="R336" i="1"/>
  <c r="O337" i="1"/>
  <c r="P337" i="1"/>
  <c r="Q337" i="1"/>
  <c r="R337" i="1"/>
  <c r="O338" i="1"/>
  <c r="P338" i="1"/>
  <c r="Q338" i="1"/>
  <c r="R338" i="1"/>
  <c r="O340" i="1"/>
  <c r="P340" i="1"/>
  <c r="Q340" i="1"/>
  <c r="R340" i="1"/>
  <c r="O341" i="1"/>
  <c r="P341" i="1"/>
  <c r="Q341" i="1"/>
  <c r="R341" i="1"/>
  <c r="O343" i="1"/>
  <c r="P343" i="1"/>
  <c r="Q343" i="1"/>
  <c r="R343" i="1"/>
  <c r="O344" i="1"/>
  <c r="P344" i="1"/>
  <c r="Q344" i="1"/>
  <c r="R344" i="1"/>
  <c r="O346" i="1"/>
  <c r="P346" i="1"/>
  <c r="Q346" i="1"/>
  <c r="R346" i="1"/>
  <c r="O347" i="1"/>
  <c r="P347" i="1"/>
  <c r="Q347" i="1"/>
  <c r="R347" i="1"/>
  <c r="O348" i="1"/>
  <c r="P348" i="1"/>
  <c r="Q348" i="1"/>
  <c r="R348" i="1"/>
  <c r="O349" i="1"/>
  <c r="P349" i="1"/>
  <c r="Q349" i="1"/>
  <c r="R349" i="1"/>
  <c r="O350" i="1"/>
  <c r="P350" i="1"/>
  <c r="Q350" i="1"/>
  <c r="R350" i="1"/>
  <c r="O352" i="1"/>
  <c r="P352" i="1"/>
  <c r="Q352" i="1"/>
  <c r="R352" i="1"/>
  <c r="O354" i="1"/>
  <c r="P354" i="1"/>
  <c r="Q354" i="1"/>
  <c r="R354" i="1"/>
  <c r="O355" i="1"/>
  <c r="P355" i="1"/>
  <c r="Q355" i="1"/>
  <c r="R355" i="1"/>
  <c r="O357" i="1"/>
  <c r="P357" i="1"/>
  <c r="Q357" i="1"/>
  <c r="R357" i="1"/>
  <c r="O359" i="1"/>
  <c r="P359" i="1"/>
  <c r="Q359" i="1"/>
  <c r="R359" i="1"/>
  <c r="O360" i="1"/>
  <c r="P360" i="1"/>
  <c r="Q360" i="1"/>
  <c r="R360" i="1"/>
  <c r="O361" i="1"/>
  <c r="P361" i="1"/>
  <c r="Q361" i="1"/>
  <c r="R361" i="1"/>
  <c r="O362" i="1"/>
  <c r="P362" i="1"/>
  <c r="Q362" i="1"/>
  <c r="R362" i="1"/>
  <c r="O363" i="1"/>
  <c r="P363" i="1"/>
  <c r="Q363" i="1"/>
  <c r="R363" i="1"/>
  <c r="O364" i="1"/>
  <c r="P364" i="1"/>
  <c r="Q364" i="1"/>
  <c r="R364" i="1"/>
  <c r="O365" i="1"/>
  <c r="P365" i="1"/>
  <c r="Q365" i="1"/>
  <c r="R365" i="1"/>
  <c r="O366" i="1"/>
  <c r="P366" i="1"/>
  <c r="Q366" i="1"/>
  <c r="R366" i="1"/>
  <c r="O367" i="1"/>
  <c r="P367" i="1"/>
  <c r="Q367" i="1"/>
  <c r="R367" i="1"/>
  <c r="O368" i="1"/>
  <c r="P368" i="1"/>
  <c r="Q368" i="1"/>
  <c r="R368" i="1"/>
  <c r="O369" i="1"/>
  <c r="P369" i="1"/>
  <c r="Q369" i="1"/>
  <c r="R369" i="1"/>
  <c r="O370" i="1"/>
  <c r="P370" i="1"/>
  <c r="Q370" i="1"/>
  <c r="R370" i="1"/>
  <c r="O371" i="1"/>
  <c r="P371" i="1"/>
  <c r="Q371" i="1"/>
  <c r="R371" i="1"/>
  <c r="O372" i="1"/>
  <c r="P372" i="1"/>
  <c r="Q372" i="1"/>
  <c r="R372" i="1"/>
  <c r="O373" i="1"/>
  <c r="P373" i="1"/>
  <c r="Q373" i="1"/>
  <c r="R373" i="1"/>
  <c r="O374" i="1"/>
  <c r="P374" i="1"/>
  <c r="Q374" i="1"/>
  <c r="R374" i="1"/>
  <c r="O375" i="1"/>
  <c r="P375" i="1"/>
  <c r="Q375" i="1"/>
  <c r="R375" i="1"/>
  <c r="O376" i="1"/>
  <c r="P376" i="1"/>
  <c r="Q376" i="1"/>
  <c r="R376" i="1"/>
  <c r="O378" i="1"/>
  <c r="P378" i="1"/>
  <c r="Q378" i="1"/>
  <c r="R378" i="1"/>
  <c r="O380" i="1"/>
  <c r="P380" i="1"/>
  <c r="Q380" i="1"/>
  <c r="R380" i="1"/>
  <c r="O381" i="1"/>
  <c r="P381" i="1"/>
  <c r="Q381" i="1"/>
  <c r="R381" i="1"/>
  <c r="O382" i="1"/>
  <c r="P382" i="1"/>
  <c r="Q382" i="1"/>
  <c r="R382" i="1"/>
  <c r="O383" i="1"/>
  <c r="P383" i="1"/>
  <c r="Q383" i="1"/>
  <c r="R383" i="1"/>
  <c r="O385" i="1"/>
  <c r="P385" i="1"/>
  <c r="Q385" i="1"/>
  <c r="R385" i="1"/>
  <c r="O386" i="1"/>
  <c r="P386" i="1"/>
  <c r="Q386" i="1"/>
  <c r="R386" i="1"/>
  <c r="O387" i="1"/>
  <c r="P387" i="1"/>
  <c r="Q387" i="1"/>
  <c r="R387" i="1"/>
  <c r="O388" i="1"/>
  <c r="P388" i="1"/>
  <c r="Q388" i="1"/>
  <c r="R388" i="1"/>
  <c r="O389" i="1"/>
  <c r="P389" i="1"/>
  <c r="Q389" i="1"/>
  <c r="R389" i="1"/>
  <c r="O390" i="1"/>
  <c r="P390" i="1"/>
  <c r="Q390" i="1"/>
  <c r="R390" i="1"/>
  <c r="O391" i="1"/>
  <c r="P391" i="1"/>
  <c r="Q391" i="1"/>
  <c r="R391" i="1"/>
  <c r="O393" i="1"/>
  <c r="P393" i="1"/>
  <c r="Q393" i="1"/>
  <c r="R393" i="1"/>
  <c r="O394" i="1"/>
  <c r="P394" i="1"/>
  <c r="Q394" i="1"/>
  <c r="R394" i="1"/>
  <c r="O395" i="1"/>
  <c r="P395" i="1"/>
  <c r="Q395" i="1"/>
  <c r="R395" i="1"/>
  <c r="O396" i="1"/>
  <c r="P396" i="1"/>
  <c r="Q396" i="1"/>
  <c r="R396" i="1"/>
  <c r="O397" i="1"/>
  <c r="P397" i="1"/>
  <c r="Q397" i="1"/>
  <c r="R397" i="1"/>
  <c r="AD410" i="1"/>
  <c r="AE410" i="1"/>
  <c r="AF410" i="1"/>
  <c r="AG410" i="1"/>
  <c r="AD411" i="1"/>
  <c r="AE411" i="1"/>
  <c r="AF411" i="1"/>
  <c r="AG411" i="1"/>
  <c r="AD412" i="1"/>
  <c r="AE412" i="1"/>
  <c r="AF412" i="1"/>
  <c r="AG412" i="1"/>
  <c r="AD413" i="1"/>
  <c r="AE413" i="1"/>
  <c r="AF413" i="1"/>
  <c r="AG413" i="1"/>
  <c r="AD414" i="1"/>
  <c r="AE414" i="1"/>
  <c r="AF414" i="1"/>
  <c r="AG414" i="1"/>
  <c r="AD415" i="1"/>
  <c r="AE415" i="1"/>
  <c r="AF415" i="1"/>
  <c r="AG415" i="1"/>
  <c r="AD416" i="1"/>
  <c r="AE416" i="1"/>
  <c r="AF416" i="1"/>
  <c r="AG416" i="1"/>
  <c r="AD417" i="1"/>
  <c r="AE417" i="1"/>
  <c r="AF417" i="1"/>
  <c r="AG417" i="1"/>
  <c r="AD418" i="1"/>
  <c r="AE418" i="1"/>
  <c r="AF418" i="1"/>
  <c r="AG418" i="1"/>
  <c r="AD419" i="1"/>
  <c r="AE419" i="1"/>
  <c r="AF419" i="1"/>
  <c r="AG419" i="1"/>
  <c r="AD420" i="1"/>
  <c r="AE420" i="1"/>
  <c r="AF420" i="1"/>
  <c r="AG420" i="1"/>
  <c r="AD421" i="1"/>
  <c r="AE421" i="1"/>
  <c r="AF421" i="1"/>
  <c r="AG421" i="1"/>
  <c r="AD422" i="1"/>
  <c r="AE422" i="1"/>
  <c r="AF422" i="1"/>
  <c r="AG422" i="1"/>
  <c r="AD423" i="1"/>
  <c r="AE423" i="1"/>
  <c r="AF423" i="1"/>
  <c r="AG423" i="1"/>
  <c r="AD424" i="1"/>
  <c r="AE424" i="1"/>
  <c r="AF424" i="1"/>
  <c r="AG424" i="1"/>
  <c r="AD425" i="1"/>
  <c r="AE425" i="1"/>
  <c r="AF425" i="1"/>
  <c r="AG425" i="1"/>
  <c r="AD426" i="1"/>
  <c r="AE426" i="1"/>
  <c r="AF426" i="1"/>
  <c r="AG426" i="1"/>
  <c r="AD427" i="1"/>
  <c r="AE427" i="1"/>
  <c r="AF427" i="1"/>
  <c r="AG427" i="1"/>
  <c r="AD428" i="1"/>
  <c r="AE428" i="1"/>
  <c r="AF428" i="1"/>
  <c r="AG428" i="1"/>
  <c r="AD429" i="1"/>
  <c r="AE429" i="1"/>
  <c r="AF429" i="1"/>
  <c r="AG429" i="1"/>
  <c r="AD399" i="1"/>
  <c r="AE399" i="1"/>
  <c r="AF399" i="1"/>
  <c r="AG399" i="1"/>
  <c r="AD400" i="1"/>
  <c r="AE400" i="1"/>
  <c r="AF400" i="1"/>
  <c r="AG400" i="1"/>
  <c r="AD401" i="1"/>
  <c r="AE401" i="1"/>
  <c r="AF401" i="1"/>
  <c r="AG401" i="1"/>
  <c r="AD402" i="1"/>
  <c r="AE402" i="1"/>
  <c r="AF402" i="1"/>
  <c r="AG402" i="1"/>
  <c r="AD403" i="1"/>
  <c r="AE403" i="1"/>
  <c r="AF403" i="1"/>
  <c r="AG403" i="1"/>
  <c r="AD404" i="1"/>
  <c r="AE404" i="1"/>
  <c r="AF404" i="1"/>
  <c r="AG404" i="1"/>
  <c r="AD405" i="1"/>
  <c r="AE405" i="1"/>
  <c r="AF405" i="1"/>
  <c r="AG405" i="1"/>
  <c r="AD406" i="1"/>
  <c r="AE406" i="1"/>
  <c r="AF406" i="1"/>
  <c r="AG406" i="1"/>
  <c r="AD407" i="1"/>
  <c r="AE407" i="1"/>
  <c r="AF407" i="1"/>
  <c r="AG407" i="1"/>
  <c r="AD408" i="1"/>
  <c r="AE408" i="1"/>
  <c r="AF408" i="1"/>
  <c r="AG408" i="1"/>
  <c r="AD409" i="1"/>
  <c r="AE409" i="1"/>
  <c r="AF409" i="1"/>
  <c r="AG409" i="1"/>
  <c r="AD398" i="1"/>
  <c r="AE398" i="1"/>
  <c r="AF398" i="1"/>
  <c r="AG398" i="1"/>
  <c r="AD8" i="1"/>
  <c r="AE8" i="1"/>
  <c r="AF8" i="1"/>
  <c r="AG8" i="1"/>
  <c r="AD9" i="1"/>
  <c r="AE9" i="1"/>
  <c r="AF9" i="1"/>
  <c r="AG9" i="1"/>
  <c r="AD10" i="1"/>
  <c r="AE10" i="1"/>
  <c r="AF10" i="1"/>
  <c r="AG10" i="1"/>
  <c r="AD11" i="1"/>
  <c r="AE11" i="1"/>
  <c r="AF11" i="1"/>
  <c r="AG11" i="1"/>
  <c r="AD12" i="1"/>
  <c r="AE12" i="1"/>
  <c r="AF12" i="1"/>
  <c r="AG12" i="1"/>
  <c r="AD13" i="1"/>
  <c r="AE13" i="1"/>
  <c r="AF13" i="1"/>
  <c r="AG13" i="1"/>
  <c r="AD14" i="1"/>
  <c r="AE14" i="1"/>
  <c r="AF14" i="1"/>
  <c r="AG14" i="1"/>
  <c r="AD15" i="1"/>
  <c r="AE15" i="1"/>
  <c r="AF15" i="1"/>
  <c r="AG15" i="1"/>
  <c r="AD16" i="1"/>
  <c r="AE16" i="1"/>
  <c r="AF16" i="1"/>
  <c r="AG16" i="1"/>
  <c r="AD17" i="1"/>
  <c r="AE17" i="1"/>
  <c r="AF17" i="1"/>
  <c r="AG17" i="1"/>
  <c r="AD18" i="1"/>
  <c r="AE18" i="1"/>
  <c r="AF18" i="1"/>
  <c r="AG18" i="1"/>
  <c r="AD19" i="1"/>
  <c r="AE19" i="1"/>
  <c r="AF19" i="1"/>
  <c r="AG19" i="1"/>
  <c r="AD20" i="1"/>
  <c r="AE20" i="1"/>
  <c r="AF20" i="1"/>
  <c r="AG20" i="1"/>
  <c r="AD21" i="1"/>
  <c r="AE21" i="1"/>
  <c r="AF21" i="1"/>
  <c r="AG21" i="1"/>
  <c r="AD22" i="1"/>
  <c r="AE22" i="1"/>
  <c r="AF22" i="1"/>
  <c r="AG22" i="1"/>
  <c r="AD23" i="1"/>
  <c r="AE23" i="1"/>
  <c r="AF23" i="1"/>
  <c r="AG23" i="1"/>
  <c r="AD24" i="1"/>
  <c r="AE24" i="1"/>
  <c r="AF24" i="1"/>
  <c r="AG24" i="1"/>
  <c r="AD25" i="1"/>
  <c r="AE25" i="1"/>
  <c r="AF25" i="1"/>
  <c r="AG25" i="1"/>
  <c r="AD26" i="1"/>
  <c r="AE26" i="1"/>
  <c r="AF26" i="1"/>
  <c r="AG26" i="1"/>
  <c r="AD27" i="1"/>
  <c r="AE27" i="1"/>
  <c r="AF27" i="1"/>
  <c r="AG27" i="1"/>
  <c r="AD28" i="1"/>
  <c r="AE28" i="1"/>
  <c r="AF28" i="1"/>
  <c r="AG28" i="1"/>
  <c r="AD29" i="1"/>
  <c r="AE29" i="1"/>
  <c r="AF29" i="1"/>
  <c r="AG29" i="1"/>
  <c r="AD30" i="1"/>
  <c r="AE30" i="1"/>
  <c r="AF30" i="1"/>
  <c r="AG30" i="1"/>
  <c r="AD31" i="1"/>
  <c r="AE31" i="1"/>
  <c r="AF31" i="1"/>
  <c r="AG31" i="1"/>
  <c r="AD32" i="1"/>
  <c r="AE32" i="1"/>
  <c r="AF32" i="1"/>
  <c r="AG32" i="1"/>
  <c r="AD33" i="1"/>
  <c r="AE33" i="1"/>
  <c r="AF33" i="1"/>
  <c r="AG33" i="1"/>
  <c r="AD34" i="1"/>
  <c r="AE34" i="1"/>
  <c r="AF34" i="1"/>
  <c r="AG34" i="1"/>
  <c r="AD35" i="1"/>
  <c r="AE35" i="1"/>
  <c r="AF35" i="1"/>
  <c r="AG35" i="1"/>
  <c r="AD36" i="1"/>
  <c r="AE36" i="1"/>
  <c r="AF36" i="1"/>
  <c r="AG36" i="1"/>
  <c r="AD37" i="1"/>
  <c r="AE37" i="1"/>
  <c r="AF37" i="1"/>
  <c r="AG37" i="1"/>
  <c r="AD38" i="1"/>
  <c r="AE38" i="1"/>
  <c r="AF38" i="1"/>
  <c r="AG38" i="1"/>
  <c r="AD39" i="1"/>
  <c r="AE39" i="1"/>
  <c r="AF39" i="1"/>
  <c r="AG39" i="1"/>
  <c r="AD40" i="1"/>
  <c r="AE40" i="1"/>
  <c r="AF40" i="1"/>
  <c r="AG40" i="1"/>
  <c r="AD41" i="1"/>
  <c r="AE41" i="1"/>
  <c r="AF41" i="1"/>
  <c r="AG41" i="1"/>
  <c r="AD42" i="1"/>
  <c r="AE42" i="1"/>
  <c r="AF42" i="1"/>
  <c r="AG42" i="1"/>
  <c r="AD43" i="1"/>
  <c r="AE43" i="1"/>
  <c r="AF43" i="1"/>
  <c r="AG43" i="1"/>
  <c r="AD44" i="1"/>
  <c r="AE44" i="1"/>
  <c r="AF44" i="1"/>
  <c r="AG44" i="1"/>
  <c r="AD45" i="1"/>
  <c r="AE45" i="1"/>
  <c r="AF45" i="1"/>
  <c r="AG45" i="1"/>
  <c r="AD46" i="1"/>
  <c r="AE46" i="1"/>
  <c r="AF46" i="1"/>
  <c r="AG46" i="1"/>
  <c r="AD47" i="1"/>
  <c r="AE47" i="1"/>
  <c r="AF47" i="1"/>
  <c r="AG47" i="1"/>
  <c r="AD48" i="1"/>
  <c r="AE48" i="1"/>
  <c r="AF48" i="1"/>
  <c r="AG48" i="1"/>
  <c r="AD49" i="1"/>
  <c r="AE49" i="1"/>
  <c r="AF49" i="1"/>
  <c r="AG49" i="1"/>
  <c r="AD50" i="1"/>
  <c r="AE50" i="1"/>
  <c r="AF50" i="1"/>
  <c r="AG50" i="1"/>
  <c r="AD51" i="1"/>
  <c r="AE51" i="1"/>
  <c r="AF51" i="1"/>
  <c r="AG51" i="1"/>
  <c r="AD52" i="1"/>
  <c r="AE52" i="1"/>
  <c r="AF52" i="1"/>
  <c r="AG52" i="1"/>
  <c r="AD53" i="1"/>
  <c r="AE53" i="1"/>
  <c r="AF53" i="1"/>
  <c r="AG53" i="1"/>
  <c r="AD54" i="1"/>
  <c r="AE54" i="1"/>
  <c r="AF54" i="1"/>
  <c r="AG54" i="1"/>
  <c r="AD55" i="1"/>
  <c r="AE55" i="1"/>
  <c r="AF55" i="1"/>
  <c r="AG55" i="1"/>
  <c r="AD56" i="1"/>
  <c r="AE56" i="1"/>
  <c r="AF56" i="1"/>
  <c r="AG56" i="1"/>
  <c r="AD57" i="1"/>
  <c r="AE57" i="1"/>
  <c r="AF57" i="1"/>
  <c r="AG57" i="1"/>
  <c r="AD58" i="1"/>
  <c r="AE58" i="1"/>
  <c r="AF58" i="1"/>
  <c r="AG58" i="1"/>
  <c r="AD59" i="1"/>
  <c r="AE59" i="1"/>
  <c r="AF59" i="1"/>
  <c r="AG59" i="1"/>
  <c r="AD60" i="1"/>
  <c r="AE60" i="1"/>
  <c r="AF60" i="1"/>
  <c r="AG60" i="1"/>
  <c r="AD61" i="1"/>
  <c r="AE61" i="1"/>
  <c r="AF61" i="1"/>
  <c r="AG61" i="1"/>
  <c r="AD62" i="1"/>
  <c r="AE62" i="1"/>
  <c r="AF62" i="1"/>
  <c r="AG62" i="1"/>
  <c r="AD63" i="1"/>
  <c r="AE63" i="1"/>
  <c r="AF63" i="1"/>
  <c r="AG63" i="1"/>
  <c r="AD64" i="1"/>
  <c r="AE64" i="1"/>
  <c r="AF64" i="1"/>
  <c r="AG64" i="1"/>
  <c r="AD65" i="1"/>
  <c r="AE65" i="1"/>
  <c r="AF65" i="1"/>
  <c r="AG65" i="1"/>
  <c r="AD66" i="1"/>
  <c r="AE66" i="1"/>
  <c r="AF66" i="1"/>
  <c r="AG66" i="1"/>
  <c r="AD67" i="1"/>
  <c r="AE67" i="1"/>
  <c r="AF67" i="1"/>
  <c r="AG67" i="1"/>
  <c r="AD68" i="1"/>
  <c r="AE68" i="1"/>
  <c r="AF68" i="1"/>
  <c r="AG68" i="1"/>
  <c r="AD69" i="1"/>
  <c r="AE69" i="1"/>
  <c r="AF69" i="1"/>
  <c r="AG69" i="1"/>
  <c r="AD70" i="1"/>
  <c r="AE70" i="1"/>
  <c r="AF70" i="1"/>
  <c r="AG70" i="1"/>
  <c r="AD71" i="1"/>
  <c r="AE71" i="1"/>
  <c r="AF71" i="1"/>
  <c r="AG71" i="1"/>
  <c r="AD72" i="1"/>
  <c r="AE72" i="1"/>
  <c r="AF72" i="1"/>
  <c r="AG72" i="1"/>
  <c r="AD73" i="1"/>
  <c r="AE73" i="1"/>
  <c r="AF73" i="1"/>
  <c r="AG73" i="1"/>
  <c r="AD74" i="1"/>
  <c r="AE74" i="1"/>
  <c r="AF74" i="1"/>
  <c r="AG74" i="1"/>
  <c r="AD75" i="1"/>
  <c r="AE75" i="1"/>
  <c r="AF75" i="1"/>
  <c r="AG75" i="1"/>
  <c r="AD76" i="1"/>
  <c r="AE76" i="1"/>
  <c r="AF76" i="1"/>
  <c r="AG76" i="1"/>
  <c r="AD77" i="1"/>
  <c r="AE77" i="1"/>
  <c r="AF77" i="1"/>
  <c r="AG77" i="1"/>
  <c r="AD78" i="1"/>
  <c r="AE78" i="1"/>
  <c r="AF78" i="1"/>
  <c r="AG78" i="1"/>
  <c r="AD79" i="1"/>
  <c r="AE79" i="1"/>
  <c r="AF79" i="1"/>
  <c r="AG79" i="1"/>
  <c r="AD80" i="1"/>
  <c r="AE80" i="1"/>
  <c r="AF80" i="1"/>
  <c r="AG80" i="1"/>
  <c r="AD81" i="1"/>
  <c r="AE81" i="1"/>
  <c r="AF81" i="1"/>
  <c r="AG81" i="1"/>
  <c r="AD82" i="1"/>
  <c r="AE82" i="1"/>
  <c r="AF82" i="1"/>
  <c r="AG82" i="1"/>
  <c r="AD83" i="1"/>
  <c r="AE83" i="1"/>
  <c r="AF83" i="1"/>
  <c r="AG83" i="1"/>
  <c r="AD84" i="1"/>
  <c r="AE84" i="1"/>
  <c r="AF84" i="1"/>
  <c r="AG84" i="1"/>
  <c r="AD85" i="1"/>
  <c r="AE85" i="1"/>
  <c r="AF85" i="1"/>
  <c r="AG85" i="1"/>
  <c r="AD86" i="1"/>
  <c r="AE86" i="1"/>
  <c r="AF86" i="1"/>
  <c r="AG86" i="1"/>
  <c r="AD87" i="1"/>
  <c r="AE87" i="1"/>
  <c r="AF87" i="1"/>
  <c r="AG87" i="1"/>
  <c r="AD88" i="1"/>
  <c r="AE88" i="1"/>
  <c r="AF88" i="1"/>
  <c r="AG88" i="1"/>
  <c r="AD89" i="1"/>
  <c r="AE89" i="1"/>
  <c r="AF89" i="1"/>
  <c r="AG89" i="1"/>
  <c r="AD90" i="1"/>
  <c r="AE90" i="1"/>
  <c r="AF90" i="1"/>
  <c r="AG90" i="1"/>
  <c r="AD91" i="1"/>
  <c r="AE91" i="1"/>
  <c r="AF91" i="1"/>
  <c r="AG91" i="1"/>
  <c r="AD92" i="1"/>
  <c r="AE92" i="1"/>
  <c r="AF92" i="1"/>
  <c r="AG92" i="1"/>
  <c r="AD93" i="1"/>
  <c r="AE93" i="1"/>
  <c r="AF93" i="1"/>
  <c r="AG93" i="1"/>
  <c r="AD94" i="1"/>
  <c r="AE94" i="1"/>
  <c r="AF94" i="1"/>
  <c r="AG94" i="1"/>
  <c r="AD95" i="1"/>
  <c r="AE95" i="1"/>
  <c r="AF95" i="1"/>
  <c r="AG95" i="1"/>
  <c r="AD96" i="1"/>
  <c r="AE96" i="1"/>
  <c r="AF96" i="1"/>
  <c r="AG96" i="1"/>
  <c r="AD97" i="1"/>
  <c r="AE97" i="1"/>
  <c r="AF97" i="1"/>
  <c r="AG97" i="1"/>
  <c r="AD98" i="1"/>
  <c r="AE98" i="1"/>
  <c r="AF98" i="1"/>
  <c r="AG98" i="1"/>
  <c r="AD99" i="1"/>
  <c r="AE99" i="1"/>
  <c r="AF99" i="1"/>
  <c r="AG99" i="1"/>
  <c r="AD100" i="1"/>
  <c r="AE100" i="1"/>
  <c r="AF100" i="1"/>
  <c r="AG100" i="1"/>
  <c r="AD101" i="1"/>
  <c r="AE101" i="1"/>
  <c r="AF101" i="1"/>
  <c r="AG101" i="1"/>
  <c r="AD102" i="1"/>
  <c r="AE102" i="1"/>
  <c r="AF102" i="1"/>
  <c r="AG102" i="1"/>
  <c r="AD103" i="1"/>
  <c r="AE103" i="1"/>
  <c r="AF103" i="1"/>
  <c r="AG103" i="1"/>
  <c r="AD104" i="1"/>
  <c r="AE104" i="1"/>
  <c r="AF104" i="1"/>
  <c r="AG104" i="1"/>
  <c r="AD105" i="1"/>
  <c r="AE105" i="1"/>
  <c r="AF105" i="1"/>
  <c r="AG105" i="1"/>
  <c r="AD106" i="1"/>
  <c r="AE106" i="1"/>
  <c r="AF106" i="1"/>
  <c r="AG106" i="1"/>
  <c r="AD107" i="1"/>
  <c r="AE107" i="1"/>
  <c r="AF107" i="1"/>
  <c r="AG107" i="1"/>
  <c r="AD108" i="1"/>
  <c r="AE108" i="1"/>
  <c r="AF108" i="1"/>
  <c r="AG108" i="1"/>
  <c r="AD109" i="1"/>
  <c r="AE109" i="1"/>
  <c r="AF109" i="1"/>
  <c r="AG109" i="1"/>
  <c r="AD110" i="1"/>
  <c r="AE110" i="1"/>
  <c r="AF110" i="1"/>
  <c r="AG110" i="1"/>
  <c r="AD111" i="1"/>
  <c r="AE111" i="1"/>
  <c r="AF111" i="1"/>
  <c r="AG111" i="1"/>
  <c r="AD112" i="1"/>
  <c r="AE112" i="1"/>
  <c r="AF112" i="1"/>
  <c r="AG112" i="1"/>
  <c r="AD113" i="1"/>
  <c r="AE113" i="1"/>
  <c r="AF113" i="1"/>
  <c r="AG113" i="1"/>
  <c r="AD114" i="1"/>
  <c r="AE114" i="1"/>
  <c r="AF114" i="1"/>
  <c r="AG114" i="1"/>
  <c r="AD115" i="1"/>
  <c r="AE115" i="1"/>
  <c r="AF115" i="1"/>
  <c r="AG115" i="1"/>
  <c r="AD116" i="1"/>
  <c r="AE116" i="1"/>
  <c r="AF116" i="1"/>
  <c r="AG116" i="1"/>
  <c r="AD117" i="1"/>
  <c r="AE117" i="1"/>
  <c r="AF117" i="1"/>
  <c r="AG117" i="1"/>
  <c r="AD118" i="1"/>
  <c r="AE118" i="1"/>
  <c r="AF118" i="1"/>
  <c r="AG118" i="1"/>
  <c r="AD119" i="1"/>
  <c r="AE119" i="1"/>
  <c r="AF119" i="1"/>
  <c r="AG119" i="1"/>
  <c r="AD120" i="1"/>
  <c r="AE120" i="1"/>
  <c r="AF120" i="1"/>
  <c r="AG120" i="1"/>
  <c r="AD121" i="1"/>
  <c r="AE121" i="1"/>
  <c r="AF121" i="1"/>
  <c r="AG121" i="1"/>
  <c r="AD122" i="1"/>
  <c r="AE122" i="1"/>
  <c r="AF122" i="1"/>
  <c r="AG122" i="1"/>
  <c r="AD123" i="1"/>
  <c r="AE123" i="1"/>
  <c r="AF123" i="1"/>
  <c r="AG123" i="1"/>
  <c r="AD124" i="1"/>
  <c r="AE124" i="1"/>
  <c r="AF124" i="1"/>
  <c r="AG124" i="1"/>
  <c r="AD125" i="1"/>
  <c r="AE125" i="1"/>
  <c r="AF125" i="1"/>
  <c r="AG125" i="1"/>
  <c r="AD126" i="1"/>
  <c r="AE126" i="1"/>
  <c r="AF126" i="1"/>
  <c r="AG126" i="1"/>
  <c r="AD127" i="1"/>
  <c r="AE127" i="1"/>
  <c r="AF127" i="1"/>
  <c r="AG127" i="1"/>
  <c r="AD128" i="1"/>
  <c r="AE128" i="1"/>
  <c r="AF128" i="1"/>
  <c r="AG128" i="1"/>
  <c r="AD129" i="1"/>
  <c r="AE129" i="1"/>
  <c r="AF129" i="1"/>
  <c r="AG129" i="1"/>
  <c r="AD130" i="1"/>
  <c r="AE130" i="1"/>
  <c r="AF130" i="1"/>
  <c r="AG130" i="1"/>
  <c r="AD131" i="1"/>
  <c r="AE131" i="1"/>
  <c r="AF131" i="1"/>
  <c r="AG131" i="1"/>
  <c r="AD132" i="1"/>
  <c r="AE132" i="1"/>
  <c r="AF132" i="1"/>
  <c r="AG132" i="1"/>
  <c r="AD133" i="1"/>
  <c r="AE133" i="1"/>
  <c r="AF133" i="1"/>
  <c r="AG133" i="1"/>
  <c r="AD134" i="1"/>
  <c r="AE134" i="1"/>
  <c r="AF134" i="1"/>
  <c r="AG134" i="1"/>
  <c r="AD135" i="1"/>
  <c r="AE135" i="1"/>
  <c r="AF135" i="1"/>
  <c r="AG135" i="1"/>
  <c r="AD136" i="1"/>
  <c r="AE136" i="1"/>
  <c r="AF136" i="1"/>
  <c r="AG136" i="1"/>
  <c r="AD137" i="1"/>
  <c r="AE137" i="1"/>
  <c r="AF137" i="1"/>
  <c r="AG137" i="1"/>
  <c r="AD138" i="1"/>
  <c r="AE138" i="1"/>
  <c r="AF138" i="1"/>
  <c r="AG138" i="1"/>
  <c r="AD139" i="1"/>
  <c r="AE139" i="1"/>
  <c r="AF139" i="1"/>
  <c r="AG139" i="1"/>
  <c r="AD140" i="1"/>
  <c r="AE140" i="1"/>
  <c r="AF140" i="1"/>
  <c r="AG140" i="1"/>
  <c r="AD141" i="1"/>
  <c r="AE141" i="1"/>
  <c r="AF141" i="1"/>
  <c r="AG141" i="1"/>
  <c r="AD142" i="1"/>
  <c r="AE142" i="1"/>
  <c r="AF142" i="1"/>
  <c r="AG142" i="1"/>
  <c r="AD143" i="1"/>
  <c r="AE143" i="1"/>
  <c r="AF143" i="1"/>
  <c r="AG143" i="1"/>
  <c r="AD144" i="1"/>
  <c r="AE144" i="1"/>
  <c r="AF144" i="1"/>
  <c r="AG144" i="1"/>
  <c r="AD145" i="1"/>
  <c r="AE145" i="1"/>
  <c r="AF145" i="1"/>
  <c r="AG145" i="1"/>
  <c r="AD146" i="1"/>
  <c r="AE146" i="1"/>
  <c r="AF146" i="1"/>
  <c r="AG146" i="1"/>
  <c r="AD147" i="1"/>
  <c r="AE147" i="1"/>
  <c r="AF147" i="1"/>
  <c r="AG147" i="1"/>
  <c r="AD148" i="1"/>
  <c r="AE148" i="1"/>
  <c r="AF148" i="1"/>
  <c r="AG148" i="1"/>
  <c r="AD149" i="1"/>
  <c r="AE149" i="1"/>
  <c r="AF149" i="1"/>
  <c r="AG149" i="1"/>
  <c r="AD150" i="1"/>
  <c r="AE150" i="1"/>
  <c r="AF150" i="1"/>
  <c r="AG150" i="1"/>
  <c r="AD151" i="1"/>
  <c r="AE151" i="1"/>
  <c r="AF151" i="1"/>
  <c r="AG151" i="1"/>
  <c r="AD152" i="1"/>
  <c r="AE152" i="1"/>
  <c r="AF152" i="1"/>
  <c r="AG152" i="1"/>
  <c r="AD153" i="1"/>
  <c r="AE153" i="1"/>
  <c r="AF153" i="1"/>
  <c r="AG153" i="1"/>
  <c r="AD154" i="1"/>
  <c r="AE154" i="1"/>
  <c r="AF154" i="1"/>
  <c r="AG154" i="1"/>
  <c r="AD155" i="1"/>
  <c r="AE155" i="1"/>
  <c r="AF155" i="1"/>
  <c r="AG155" i="1"/>
  <c r="AD156" i="1"/>
  <c r="AE156" i="1"/>
  <c r="AF156" i="1"/>
  <c r="AG156" i="1"/>
  <c r="AD157" i="1"/>
  <c r="AE157" i="1"/>
  <c r="AF157" i="1"/>
  <c r="AG157" i="1"/>
  <c r="AD158" i="1"/>
  <c r="AE158" i="1"/>
  <c r="AF158" i="1"/>
  <c r="AG158" i="1"/>
  <c r="AD159" i="1"/>
  <c r="AE159" i="1"/>
  <c r="AF159" i="1"/>
  <c r="AG159" i="1"/>
  <c r="AD160" i="1"/>
  <c r="AE160" i="1"/>
  <c r="AF160" i="1"/>
  <c r="AG160" i="1"/>
  <c r="AD161" i="1"/>
  <c r="AE161" i="1"/>
  <c r="AF161" i="1"/>
  <c r="AG161" i="1"/>
  <c r="AD162" i="1"/>
  <c r="AE162" i="1"/>
  <c r="AF162" i="1"/>
  <c r="AG162" i="1"/>
  <c r="AD163" i="1"/>
  <c r="AE163" i="1"/>
  <c r="AF163" i="1"/>
  <c r="AG163" i="1"/>
  <c r="AD164" i="1"/>
  <c r="AE164" i="1"/>
  <c r="AF164" i="1"/>
  <c r="AG164" i="1"/>
  <c r="AD165" i="1"/>
  <c r="AE165" i="1"/>
  <c r="AF165" i="1"/>
  <c r="AG165" i="1"/>
  <c r="AD166" i="1"/>
  <c r="AE166" i="1"/>
  <c r="AF166" i="1"/>
  <c r="AG166" i="1"/>
  <c r="AD167" i="1"/>
  <c r="AE167" i="1"/>
  <c r="AF167" i="1"/>
  <c r="AG167" i="1"/>
  <c r="AD168" i="1"/>
  <c r="AE168" i="1"/>
  <c r="AF168" i="1"/>
  <c r="AG168" i="1"/>
  <c r="AD169" i="1"/>
  <c r="AE169" i="1"/>
  <c r="AF169" i="1"/>
  <c r="AG169" i="1"/>
  <c r="AD170" i="1"/>
  <c r="AE170" i="1"/>
  <c r="AF170" i="1"/>
  <c r="AG170" i="1"/>
  <c r="AD171" i="1"/>
  <c r="AE171" i="1"/>
  <c r="AF171" i="1"/>
  <c r="AG171" i="1"/>
  <c r="AD172" i="1"/>
  <c r="AE172" i="1"/>
  <c r="AF172" i="1"/>
  <c r="AG172" i="1"/>
  <c r="AD173" i="1"/>
  <c r="AE173" i="1"/>
  <c r="AF173" i="1"/>
  <c r="AG173" i="1"/>
  <c r="AD174" i="1"/>
  <c r="AE174" i="1"/>
  <c r="AF174" i="1"/>
  <c r="AG174" i="1"/>
  <c r="AD175" i="1"/>
  <c r="AE175" i="1"/>
  <c r="AF175" i="1"/>
  <c r="AG175" i="1"/>
  <c r="AD176" i="1"/>
  <c r="AE176" i="1"/>
  <c r="AF176" i="1"/>
  <c r="AG176" i="1"/>
  <c r="AD177" i="1"/>
  <c r="AE177" i="1"/>
  <c r="AF177" i="1"/>
  <c r="AG177" i="1"/>
  <c r="AD178" i="1"/>
  <c r="AE178" i="1"/>
  <c r="AF178" i="1"/>
  <c r="AG178" i="1"/>
  <c r="AD179" i="1"/>
  <c r="AE179" i="1"/>
  <c r="AF179" i="1"/>
  <c r="AG179" i="1"/>
  <c r="AD180" i="1"/>
  <c r="AE180" i="1"/>
  <c r="AF180" i="1"/>
  <c r="AG180" i="1"/>
  <c r="AD181" i="1"/>
  <c r="AE181" i="1"/>
  <c r="AF181" i="1"/>
  <c r="AG181" i="1"/>
  <c r="AD182" i="1"/>
  <c r="AE182" i="1"/>
  <c r="AF182" i="1"/>
  <c r="AG182" i="1"/>
  <c r="AD183" i="1"/>
  <c r="AE183" i="1"/>
  <c r="AF183" i="1"/>
  <c r="AG183" i="1"/>
  <c r="AD184" i="1"/>
  <c r="AE184" i="1"/>
  <c r="AF184" i="1"/>
  <c r="AG184" i="1"/>
  <c r="AD185" i="1"/>
  <c r="AE185" i="1"/>
  <c r="AF185" i="1"/>
  <c r="AG185" i="1"/>
  <c r="AD186" i="1"/>
  <c r="AE186" i="1"/>
  <c r="AF186" i="1"/>
  <c r="AG186" i="1"/>
  <c r="AD187" i="1"/>
  <c r="AE187" i="1"/>
  <c r="AF187" i="1"/>
  <c r="AG187" i="1"/>
  <c r="AD188" i="1"/>
  <c r="AE188" i="1"/>
  <c r="AF188" i="1"/>
  <c r="AG188" i="1"/>
  <c r="AD189" i="1"/>
  <c r="AE189" i="1"/>
  <c r="AF189" i="1"/>
  <c r="AG189" i="1"/>
  <c r="AD190" i="1"/>
  <c r="AE190" i="1"/>
  <c r="AF190" i="1"/>
  <c r="AG190" i="1"/>
  <c r="AD191" i="1"/>
  <c r="AE191" i="1"/>
  <c r="AF191" i="1"/>
  <c r="AG191" i="1"/>
  <c r="AD192" i="1"/>
  <c r="AE192" i="1"/>
  <c r="AF192" i="1"/>
  <c r="AG192" i="1"/>
  <c r="AD193" i="1"/>
  <c r="AE193" i="1"/>
  <c r="AF193" i="1"/>
  <c r="AG193" i="1"/>
  <c r="AD194" i="1"/>
  <c r="AE194" i="1"/>
  <c r="AF194" i="1"/>
  <c r="AG194" i="1"/>
  <c r="AD195" i="1"/>
  <c r="AE195" i="1"/>
  <c r="AF195" i="1"/>
  <c r="AG195" i="1"/>
  <c r="AD196" i="1"/>
  <c r="AE196" i="1"/>
  <c r="AF196" i="1"/>
  <c r="AG196" i="1"/>
  <c r="AD197" i="1"/>
  <c r="AE197" i="1"/>
  <c r="AF197" i="1"/>
  <c r="AG197" i="1"/>
  <c r="AD198" i="1"/>
  <c r="AE198" i="1"/>
  <c r="AF198" i="1"/>
  <c r="AG198" i="1"/>
  <c r="AD199" i="1"/>
  <c r="AE199" i="1"/>
  <c r="AF199" i="1"/>
  <c r="AG199" i="1"/>
  <c r="AD200" i="1"/>
  <c r="AE200" i="1"/>
  <c r="AF200" i="1"/>
  <c r="AG200" i="1"/>
  <c r="AD201" i="1"/>
  <c r="AE201" i="1"/>
  <c r="AF201" i="1"/>
  <c r="AG201" i="1"/>
  <c r="AD202" i="1"/>
  <c r="AE202" i="1"/>
  <c r="AF202" i="1"/>
  <c r="AG202" i="1"/>
  <c r="AD203" i="1"/>
  <c r="AE203" i="1"/>
  <c r="AF203" i="1"/>
  <c r="AG203" i="1"/>
  <c r="AD204" i="1"/>
  <c r="AE204" i="1"/>
  <c r="AF204" i="1"/>
  <c r="AG204" i="1"/>
  <c r="AD205" i="1"/>
  <c r="AE205" i="1"/>
  <c r="AF205" i="1"/>
  <c r="AG205" i="1"/>
  <c r="AD206" i="1"/>
  <c r="AE206" i="1"/>
  <c r="AF206" i="1"/>
  <c r="AG206" i="1"/>
  <c r="AD207" i="1"/>
  <c r="AE207" i="1"/>
  <c r="AF207" i="1"/>
  <c r="AG207" i="1"/>
  <c r="AD208" i="1"/>
  <c r="AE208" i="1"/>
  <c r="AF208" i="1"/>
  <c r="AG208" i="1"/>
  <c r="AD209" i="1"/>
  <c r="AE209" i="1"/>
  <c r="AF209" i="1"/>
  <c r="AG209" i="1"/>
  <c r="AD210" i="1"/>
  <c r="AE210" i="1"/>
  <c r="AF210" i="1"/>
  <c r="AG210" i="1"/>
  <c r="AD211" i="1"/>
  <c r="AE211" i="1"/>
  <c r="AF211" i="1"/>
  <c r="AG211" i="1"/>
  <c r="AD212" i="1"/>
  <c r="AE212" i="1"/>
  <c r="AF212" i="1"/>
  <c r="AG212" i="1"/>
  <c r="AD213" i="1"/>
  <c r="AE213" i="1"/>
  <c r="AF213" i="1"/>
  <c r="AG213" i="1"/>
  <c r="AD214" i="1"/>
  <c r="AE214" i="1"/>
  <c r="AF214" i="1"/>
  <c r="AG214" i="1"/>
  <c r="AD215" i="1"/>
  <c r="AE215" i="1"/>
  <c r="AF215" i="1"/>
  <c r="AG215" i="1"/>
  <c r="AD216" i="1"/>
  <c r="AE216" i="1"/>
  <c r="AF216" i="1"/>
  <c r="AG216" i="1"/>
  <c r="AD217" i="1"/>
  <c r="AE217" i="1"/>
  <c r="AF217" i="1"/>
  <c r="AG217" i="1"/>
  <c r="AD218" i="1"/>
  <c r="AE218" i="1"/>
  <c r="AF218" i="1"/>
  <c r="AG218" i="1"/>
  <c r="AD219" i="1"/>
  <c r="AE219" i="1"/>
  <c r="AF219" i="1"/>
  <c r="AG219" i="1"/>
  <c r="AD220" i="1"/>
  <c r="AE220" i="1"/>
  <c r="AF220" i="1"/>
  <c r="AG220" i="1"/>
  <c r="AD221" i="1"/>
  <c r="AE221" i="1"/>
  <c r="AF221" i="1"/>
  <c r="AG221" i="1"/>
  <c r="AD222" i="1"/>
  <c r="AE222" i="1"/>
  <c r="AF222" i="1"/>
  <c r="AG222" i="1"/>
  <c r="AD223" i="1"/>
  <c r="AE223" i="1"/>
  <c r="AF223" i="1"/>
  <c r="AG223" i="1"/>
  <c r="AD224" i="1"/>
  <c r="AE224" i="1"/>
  <c r="AF224" i="1"/>
  <c r="AG224" i="1"/>
  <c r="AD225" i="1"/>
  <c r="AE225" i="1"/>
  <c r="AF225" i="1"/>
  <c r="AG225" i="1"/>
  <c r="AD226" i="1"/>
  <c r="AE226" i="1"/>
  <c r="AF226" i="1"/>
  <c r="AG226" i="1"/>
  <c r="AD227" i="1"/>
  <c r="AE227" i="1"/>
  <c r="AF227" i="1"/>
  <c r="AG227" i="1"/>
  <c r="AD228" i="1"/>
  <c r="AE228" i="1"/>
  <c r="AF228" i="1"/>
  <c r="AG228" i="1"/>
  <c r="AD229" i="1"/>
  <c r="AE229" i="1"/>
  <c r="AF229" i="1"/>
  <c r="AG229" i="1"/>
  <c r="AD230" i="1"/>
  <c r="AE230" i="1"/>
  <c r="AF230" i="1"/>
  <c r="AG230" i="1"/>
  <c r="AD231" i="1"/>
  <c r="AE231" i="1"/>
  <c r="AF231" i="1"/>
  <c r="AG231" i="1"/>
  <c r="AD232" i="1"/>
  <c r="AE232" i="1"/>
  <c r="AF232" i="1"/>
  <c r="AG232" i="1"/>
  <c r="AD233" i="1"/>
  <c r="AE233" i="1"/>
  <c r="AF233" i="1"/>
  <c r="AG233" i="1"/>
  <c r="AD234" i="1"/>
  <c r="AE234" i="1"/>
  <c r="AF234" i="1"/>
  <c r="AG234" i="1"/>
  <c r="AD235" i="1"/>
  <c r="AE235" i="1"/>
  <c r="AF235" i="1"/>
  <c r="AG235" i="1"/>
  <c r="AD236" i="1"/>
  <c r="AE236" i="1"/>
  <c r="AF236" i="1"/>
  <c r="AG236" i="1"/>
  <c r="AD237" i="1"/>
  <c r="AE237" i="1"/>
  <c r="AF237" i="1"/>
  <c r="AG237" i="1"/>
  <c r="AD238" i="1"/>
  <c r="AE238" i="1"/>
  <c r="AF238" i="1"/>
  <c r="AG238" i="1"/>
  <c r="AD239" i="1"/>
  <c r="AE239" i="1"/>
  <c r="AF239" i="1"/>
  <c r="AG239" i="1"/>
  <c r="AD240" i="1"/>
  <c r="AE240" i="1"/>
  <c r="AF240" i="1"/>
  <c r="AG240" i="1"/>
  <c r="AD241" i="1"/>
  <c r="AE241" i="1"/>
  <c r="AF241" i="1"/>
  <c r="AG241" i="1"/>
  <c r="AD242" i="1"/>
  <c r="AE242" i="1"/>
  <c r="AF242" i="1"/>
  <c r="AG242" i="1"/>
  <c r="AD243" i="1"/>
  <c r="AE243" i="1"/>
  <c r="AF243" i="1"/>
  <c r="AG243" i="1"/>
  <c r="AD244" i="1"/>
  <c r="AE244" i="1"/>
  <c r="AF244" i="1"/>
  <c r="AG244" i="1"/>
  <c r="AD245" i="1"/>
  <c r="AE245" i="1"/>
  <c r="AF245" i="1"/>
  <c r="AG245" i="1"/>
  <c r="AD246" i="1"/>
  <c r="AE246" i="1"/>
  <c r="AF246" i="1"/>
  <c r="AG246" i="1"/>
  <c r="AD247" i="1"/>
  <c r="AE247" i="1"/>
  <c r="AF247" i="1"/>
  <c r="AG247" i="1"/>
  <c r="AD248" i="1"/>
  <c r="AE248" i="1"/>
  <c r="AF248" i="1"/>
  <c r="AG248" i="1"/>
  <c r="AD249" i="1"/>
  <c r="AE249" i="1"/>
  <c r="AF249" i="1"/>
  <c r="AG249" i="1"/>
  <c r="AD250" i="1"/>
  <c r="AE250" i="1"/>
  <c r="AF250" i="1"/>
  <c r="AG250" i="1"/>
  <c r="AD251" i="1"/>
  <c r="AE251" i="1"/>
  <c r="AF251" i="1"/>
  <c r="AG251" i="1"/>
  <c r="AD252" i="1"/>
  <c r="AE252" i="1"/>
  <c r="AF252" i="1"/>
  <c r="AG252" i="1"/>
  <c r="AD253" i="1"/>
  <c r="AE253" i="1"/>
  <c r="AF253" i="1"/>
  <c r="AG253" i="1"/>
  <c r="AD254" i="1"/>
  <c r="AE254" i="1"/>
  <c r="AF254" i="1"/>
  <c r="AG254" i="1"/>
  <c r="AD255" i="1"/>
  <c r="AE255" i="1"/>
  <c r="AF255" i="1"/>
  <c r="AG255" i="1"/>
  <c r="AD256" i="1"/>
  <c r="AE256" i="1"/>
  <c r="AF256" i="1"/>
  <c r="AG256" i="1"/>
  <c r="AD257" i="1"/>
  <c r="AE257" i="1"/>
  <c r="AF257" i="1"/>
  <c r="AG257" i="1"/>
  <c r="AD258" i="1"/>
  <c r="AE258" i="1"/>
  <c r="AF258" i="1"/>
  <c r="AG258" i="1"/>
  <c r="AD259" i="1"/>
  <c r="AE259" i="1"/>
  <c r="AF259" i="1"/>
  <c r="AG259" i="1"/>
  <c r="AD260" i="1"/>
  <c r="AE260" i="1"/>
  <c r="AF260" i="1"/>
  <c r="AG260" i="1"/>
  <c r="AD261" i="1"/>
  <c r="AE261" i="1"/>
  <c r="AF261" i="1"/>
  <c r="AG261" i="1"/>
  <c r="AD262" i="1"/>
  <c r="AE262" i="1"/>
  <c r="AF262" i="1"/>
  <c r="AG262" i="1"/>
  <c r="AD263" i="1"/>
  <c r="AE263" i="1"/>
  <c r="AF263" i="1"/>
  <c r="AG263" i="1"/>
  <c r="AD264" i="1"/>
  <c r="AE264" i="1"/>
  <c r="AF264" i="1"/>
  <c r="AG264" i="1"/>
  <c r="AD265" i="1"/>
  <c r="AE265" i="1"/>
  <c r="AF265" i="1"/>
  <c r="AG265" i="1"/>
  <c r="AD266" i="1"/>
  <c r="AE266" i="1"/>
  <c r="AF266" i="1"/>
  <c r="AG266" i="1"/>
  <c r="AD267" i="1"/>
  <c r="AE267" i="1"/>
  <c r="AF267" i="1"/>
  <c r="AG267" i="1"/>
  <c r="AD268" i="1"/>
  <c r="AE268" i="1"/>
  <c r="AF268" i="1"/>
  <c r="AG268" i="1"/>
  <c r="AD269" i="1"/>
  <c r="AE269" i="1"/>
  <c r="AF269" i="1"/>
  <c r="AG269" i="1"/>
  <c r="AD270" i="1"/>
  <c r="AE270" i="1"/>
  <c r="AF270" i="1"/>
  <c r="AG270" i="1"/>
  <c r="AD271" i="1"/>
  <c r="AE271" i="1"/>
  <c r="AF271" i="1"/>
  <c r="AG271" i="1"/>
  <c r="AD272" i="1"/>
  <c r="AE272" i="1"/>
  <c r="AF272" i="1"/>
  <c r="AG272" i="1"/>
  <c r="AD273" i="1"/>
  <c r="AE273" i="1"/>
  <c r="AF273" i="1"/>
  <c r="AG273" i="1"/>
  <c r="AD274" i="1"/>
  <c r="AE274" i="1"/>
  <c r="AF274" i="1"/>
  <c r="AG274" i="1"/>
  <c r="AD275" i="1"/>
  <c r="AE275" i="1"/>
  <c r="AF275" i="1"/>
  <c r="AG275" i="1"/>
  <c r="AD276" i="1"/>
  <c r="AE276" i="1"/>
  <c r="AF276" i="1"/>
  <c r="AG276" i="1"/>
  <c r="AD277" i="1"/>
  <c r="AE277" i="1"/>
  <c r="AF277" i="1"/>
  <c r="AG277" i="1"/>
  <c r="AD278" i="1"/>
  <c r="AE278" i="1"/>
  <c r="AF278" i="1"/>
  <c r="AG278" i="1"/>
  <c r="AD279" i="1"/>
  <c r="AE279" i="1"/>
  <c r="AF279" i="1"/>
  <c r="AG279" i="1"/>
  <c r="AD280" i="1"/>
  <c r="AE280" i="1"/>
  <c r="AF280" i="1"/>
  <c r="AG280" i="1"/>
  <c r="AD281" i="1"/>
  <c r="AE281" i="1"/>
  <c r="AF281" i="1"/>
  <c r="AG281" i="1"/>
  <c r="AD282" i="1"/>
  <c r="AE282" i="1"/>
  <c r="AF282" i="1"/>
  <c r="AG282" i="1"/>
  <c r="AD283" i="1"/>
  <c r="AE283" i="1"/>
  <c r="AF283" i="1"/>
  <c r="AG283" i="1"/>
  <c r="AD284" i="1"/>
  <c r="AE284" i="1"/>
  <c r="AF284" i="1"/>
  <c r="AG284" i="1"/>
  <c r="AD285" i="1"/>
  <c r="AE285" i="1"/>
  <c r="AF285" i="1"/>
  <c r="AG285" i="1"/>
  <c r="AD286" i="1"/>
  <c r="AE286" i="1"/>
  <c r="AF286" i="1"/>
  <c r="AG286" i="1"/>
  <c r="AD287" i="1"/>
  <c r="AE287" i="1"/>
  <c r="AF287" i="1"/>
  <c r="AG287" i="1"/>
  <c r="AD288" i="1"/>
  <c r="AE288" i="1"/>
  <c r="AF288" i="1"/>
  <c r="AG288" i="1"/>
  <c r="AD289" i="1"/>
  <c r="AE289" i="1"/>
  <c r="AF289" i="1"/>
  <c r="AG289" i="1"/>
  <c r="AD290" i="1"/>
  <c r="AE290" i="1"/>
  <c r="AF290" i="1"/>
  <c r="AG290" i="1"/>
  <c r="AD291" i="1"/>
  <c r="AE291" i="1"/>
  <c r="AF291" i="1"/>
  <c r="AG291" i="1"/>
  <c r="AD292" i="1"/>
  <c r="AE292" i="1"/>
  <c r="AF292" i="1"/>
  <c r="AG292" i="1"/>
  <c r="AD293" i="1"/>
  <c r="AE293" i="1"/>
  <c r="AF293" i="1"/>
  <c r="AG293" i="1"/>
  <c r="AD294" i="1"/>
  <c r="AE294" i="1"/>
  <c r="AF294" i="1"/>
  <c r="AG294" i="1"/>
  <c r="AD295" i="1"/>
  <c r="AE295" i="1"/>
  <c r="AF295" i="1"/>
  <c r="AG295" i="1"/>
  <c r="AD296" i="1"/>
  <c r="AE296" i="1"/>
  <c r="AF296" i="1"/>
  <c r="AG296" i="1"/>
  <c r="AD297" i="1"/>
  <c r="AE297" i="1"/>
  <c r="AF297" i="1"/>
  <c r="AG297" i="1"/>
  <c r="AD298" i="1"/>
  <c r="AE298" i="1"/>
  <c r="AF298" i="1"/>
  <c r="AG298" i="1"/>
  <c r="AD299" i="1"/>
  <c r="AE299" i="1"/>
  <c r="AF299" i="1"/>
  <c r="AG299" i="1"/>
  <c r="AD300" i="1"/>
  <c r="AE300" i="1"/>
  <c r="AF300" i="1"/>
  <c r="AG300" i="1"/>
  <c r="AD301" i="1"/>
  <c r="AE301" i="1"/>
  <c r="AF301" i="1"/>
  <c r="AG301" i="1"/>
  <c r="AD302" i="1"/>
  <c r="AE302" i="1"/>
  <c r="AF302" i="1"/>
  <c r="AG302" i="1"/>
  <c r="AD303" i="1"/>
  <c r="AE303" i="1"/>
  <c r="AF303" i="1"/>
  <c r="AG303" i="1"/>
  <c r="AD304" i="1"/>
  <c r="AE304" i="1"/>
  <c r="AF304" i="1"/>
  <c r="AG304" i="1"/>
  <c r="AD305" i="1"/>
  <c r="AE305" i="1"/>
  <c r="AF305" i="1"/>
  <c r="AG305" i="1"/>
  <c r="AD306" i="1"/>
  <c r="AE306" i="1"/>
  <c r="AF306" i="1"/>
  <c r="AG306" i="1"/>
  <c r="AD307" i="1"/>
  <c r="AE307" i="1"/>
  <c r="AF307" i="1"/>
  <c r="AG307" i="1"/>
  <c r="AD308" i="1"/>
  <c r="AE308" i="1"/>
  <c r="AF308" i="1"/>
  <c r="AG308" i="1"/>
  <c r="AD309" i="1"/>
  <c r="AE309" i="1"/>
  <c r="AF309" i="1"/>
  <c r="AG309" i="1"/>
  <c r="AD310" i="1"/>
  <c r="AE310" i="1"/>
  <c r="AF310" i="1"/>
  <c r="AG310" i="1"/>
  <c r="AD311" i="1"/>
  <c r="AE311" i="1"/>
  <c r="AF311" i="1"/>
  <c r="AG311" i="1"/>
  <c r="AD313" i="1"/>
  <c r="AE313" i="1"/>
  <c r="AF313" i="1"/>
  <c r="AG313" i="1"/>
  <c r="AD314" i="1"/>
  <c r="AE314" i="1"/>
  <c r="AF314" i="1"/>
  <c r="AG314" i="1"/>
  <c r="AD315" i="1"/>
  <c r="AE315" i="1"/>
  <c r="AF315" i="1"/>
  <c r="AG315" i="1"/>
  <c r="AD317" i="1"/>
  <c r="AE317" i="1"/>
  <c r="AF317" i="1"/>
  <c r="AG317" i="1"/>
  <c r="AD318" i="1"/>
  <c r="AE318" i="1"/>
  <c r="AF318" i="1"/>
  <c r="AG318" i="1"/>
  <c r="AD319" i="1"/>
  <c r="AE319" i="1"/>
  <c r="AF319" i="1"/>
  <c r="AG319" i="1"/>
  <c r="AD320" i="1"/>
  <c r="AE320" i="1"/>
  <c r="AF320" i="1"/>
  <c r="AG320" i="1"/>
  <c r="AD321" i="1"/>
  <c r="AE321" i="1"/>
  <c r="AF321" i="1"/>
  <c r="AG321" i="1"/>
  <c r="AD322" i="1"/>
  <c r="AE322" i="1"/>
  <c r="AF322" i="1"/>
  <c r="AG322" i="1"/>
  <c r="AD323" i="1"/>
  <c r="AE323" i="1"/>
  <c r="AF323" i="1"/>
  <c r="AG323" i="1"/>
  <c r="AD324" i="1"/>
  <c r="AE324" i="1"/>
  <c r="AF324" i="1"/>
  <c r="AG324" i="1"/>
  <c r="AD325" i="1"/>
  <c r="AE325" i="1"/>
  <c r="AF325" i="1"/>
  <c r="AG325" i="1"/>
  <c r="AD326" i="1"/>
  <c r="AE326" i="1"/>
  <c r="AF326" i="1"/>
  <c r="AG326" i="1"/>
  <c r="AD327" i="1"/>
  <c r="AE327" i="1"/>
  <c r="AF327" i="1"/>
  <c r="AG327" i="1"/>
  <c r="AD328" i="1"/>
  <c r="AE328" i="1"/>
  <c r="AF328" i="1"/>
  <c r="AG328" i="1"/>
  <c r="AD329" i="1"/>
  <c r="AE329" i="1"/>
  <c r="AF329" i="1"/>
  <c r="AG329" i="1"/>
  <c r="AD330" i="1"/>
  <c r="AE330" i="1"/>
  <c r="AF330" i="1"/>
  <c r="AG330" i="1"/>
  <c r="AD331" i="1"/>
  <c r="AE331" i="1"/>
  <c r="AF331" i="1"/>
  <c r="AG331" i="1"/>
  <c r="AD332" i="1"/>
  <c r="AE332" i="1"/>
  <c r="AF332" i="1"/>
  <c r="AG332" i="1"/>
  <c r="AD333" i="1"/>
  <c r="AE333" i="1"/>
  <c r="AF333" i="1"/>
  <c r="AG333" i="1"/>
  <c r="AD334" i="1"/>
  <c r="AE334" i="1"/>
  <c r="AF334" i="1"/>
  <c r="AG334" i="1"/>
  <c r="AD335" i="1"/>
  <c r="AE335" i="1"/>
  <c r="AF335" i="1"/>
  <c r="AG335" i="1"/>
  <c r="AD336" i="1"/>
  <c r="AE336" i="1"/>
  <c r="AF336" i="1"/>
  <c r="AG336" i="1"/>
  <c r="AD337" i="1"/>
  <c r="AE337" i="1"/>
  <c r="AF337" i="1"/>
  <c r="AG337" i="1"/>
  <c r="AD338" i="1"/>
  <c r="AE338" i="1"/>
  <c r="AF338" i="1"/>
  <c r="AG338" i="1"/>
  <c r="AD339" i="1"/>
  <c r="AE339" i="1"/>
  <c r="AF339" i="1"/>
  <c r="AG339" i="1"/>
  <c r="AD340" i="1"/>
  <c r="AE340" i="1"/>
  <c r="AF340" i="1"/>
  <c r="AG340" i="1"/>
  <c r="AD341" i="1"/>
  <c r="AE341" i="1"/>
  <c r="AF341" i="1"/>
  <c r="AG341" i="1"/>
  <c r="AD342" i="1"/>
  <c r="AE342" i="1"/>
  <c r="AF342" i="1"/>
  <c r="AG342" i="1"/>
  <c r="AD343" i="1"/>
  <c r="AE343" i="1"/>
  <c r="AF343" i="1"/>
  <c r="AG343" i="1"/>
  <c r="AD344" i="1"/>
  <c r="AE344" i="1"/>
  <c r="AF344" i="1"/>
  <c r="AG344" i="1"/>
  <c r="AD345" i="1"/>
  <c r="AE345" i="1"/>
  <c r="AF345" i="1"/>
  <c r="AG345" i="1"/>
  <c r="AD346" i="1"/>
  <c r="AE346" i="1"/>
  <c r="AF346" i="1"/>
  <c r="AG346" i="1"/>
  <c r="AD347" i="1"/>
  <c r="AE347" i="1"/>
  <c r="AF347" i="1"/>
  <c r="AG347" i="1"/>
  <c r="AD348" i="1"/>
  <c r="AE348" i="1"/>
  <c r="AF348" i="1"/>
  <c r="AG348" i="1"/>
  <c r="AD349" i="1"/>
  <c r="AE349" i="1"/>
  <c r="AF349" i="1"/>
  <c r="AG349" i="1"/>
  <c r="AD350" i="1"/>
  <c r="AE350" i="1"/>
  <c r="AF350" i="1"/>
  <c r="AG350" i="1"/>
  <c r="AD351" i="1"/>
  <c r="AE351" i="1"/>
  <c r="AF351" i="1"/>
  <c r="AG351" i="1"/>
  <c r="AD352" i="1"/>
  <c r="AE352" i="1"/>
  <c r="AF352" i="1"/>
  <c r="AG352" i="1"/>
  <c r="AD353" i="1"/>
  <c r="AE353" i="1"/>
  <c r="AF353" i="1"/>
  <c r="AG353" i="1"/>
  <c r="AD354" i="1"/>
  <c r="AE354" i="1"/>
  <c r="AF354" i="1"/>
  <c r="AG354" i="1"/>
  <c r="AD355" i="1"/>
  <c r="AE355" i="1"/>
  <c r="AF355" i="1"/>
  <c r="AG355" i="1"/>
  <c r="AD356" i="1"/>
  <c r="AE356" i="1"/>
  <c r="AF356" i="1"/>
  <c r="AG356" i="1"/>
  <c r="AD357" i="1"/>
  <c r="AE357" i="1"/>
  <c r="AF357" i="1"/>
  <c r="AG357" i="1"/>
  <c r="AD359" i="1"/>
  <c r="AE359" i="1"/>
  <c r="AF359" i="1"/>
  <c r="AG359" i="1"/>
  <c r="AD360" i="1"/>
  <c r="AE360" i="1"/>
  <c r="AF360" i="1"/>
  <c r="AG360" i="1"/>
  <c r="AD361" i="1"/>
  <c r="AE361" i="1"/>
  <c r="AF361" i="1"/>
  <c r="AG361" i="1"/>
  <c r="AD362" i="1"/>
  <c r="AE362" i="1"/>
  <c r="AF362" i="1"/>
  <c r="AG362" i="1"/>
  <c r="AD363" i="1"/>
  <c r="AE363" i="1"/>
  <c r="AF363" i="1"/>
  <c r="AG363" i="1"/>
  <c r="AD364" i="1"/>
  <c r="AE364" i="1"/>
  <c r="AF364" i="1"/>
  <c r="AG364" i="1"/>
  <c r="AD365" i="1"/>
  <c r="AE365" i="1"/>
  <c r="AF365" i="1"/>
  <c r="AG365" i="1"/>
  <c r="AD366" i="1"/>
  <c r="AE366" i="1"/>
  <c r="AF366" i="1"/>
  <c r="AG366" i="1"/>
  <c r="AD367" i="1"/>
  <c r="AE367" i="1"/>
  <c r="AF367" i="1"/>
  <c r="AG367" i="1"/>
  <c r="AD368" i="1"/>
  <c r="AE368" i="1"/>
  <c r="AF368" i="1"/>
  <c r="AG368" i="1"/>
  <c r="AD369" i="1"/>
  <c r="AE369" i="1"/>
  <c r="AF369" i="1"/>
  <c r="AG369" i="1"/>
  <c r="AD370" i="1"/>
  <c r="AE370" i="1"/>
  <c r="AF370" i="1"/>
  <c r="AG370" i="1"/>
  <c r="AD371" i="1"/>
  <c r="AE371" i="1"/>
  <c r="AF371" i="1"/>
  <c r="AG371" i="1"/>
  <c r="AD372" i="1"/>
  <c r="AE372" i="1"/>
  <c r="AF372" i="1"/>
  <c r="AG372" i="1"/>
  <c r="AD373" i="1"/>
  <c r="AE373" i="1"/>
  <c r="AF373" i="1"/>
  <c r="AG373" i="1"/>
  <c r="AD374" i="1"/>
  <c r="AE374" i="1"/>
  <c r="AF374" i="1"/>
  <c r="AG374" i="1"/>
  <c r="AD375" i="1"/>
  <c r="AE375" i="1"/>
  <c r="AF375" i="1"/>
  <c r="AG375" i="1"/>
  <c r="AD376" i="1"/>
  <c r="AE376" i="1"/>
  <c r="AF376" i="1"/>
  <c r="AG376" i="1"/>
  <c r="AD377" i="1"/>
  <c r="AE377" i="1"/>
  <c r="AF377" i="1"/>
  <c r="AG377" i="1"/>
  <c r="AD378" i="1"/>
  <c r="AE378" i="1"/>
  <c r="AF378" i="1"/>
  <c r="AG378" i="1"/>
  <c r="AD379" i="1"/>
  <c r="AE379" i="1"/>
  <c r="AF379" i="1"/>
  <c r="AG379" i="1"/>
  <c r="AD380" i="1"/>
  <c r="AE380" i="1"/>
  <c r="AF380" i="1"/>
  <c r="AG380" i="1"/>
  <c r="AD381" i="1"/>
  <c r="AE381" i="1"/>
  <c r="AF381" i="1"/>
  <c r="AG381" i="1"/>
  <c r="AD382" i="1"/>
  <c r="AE382" i="1"/>
  <c r="AF382" i="1"/>
  <c r="AG382" i="1"/>
  <c r="AD383" i="1"/>
  <c r="AE383" i="1"/>
  <c r="AF383" i="1"/>
  <c r="AG383" i="1"/>
  <c r="AD384" i="1"/>
  <c r="AE384" i="1"/>
  <c r="AF384" i="1"/>
  <c r="AG384" i="1"/>
  <c r="AD385" i="1"/>
  <c r="AE385" i="1"/>
  <c r="AF385" i="1"/>
  <c r="AG385" i="1"/>
  <c r="AD386" i="1"/>
  <c r="AE386" i="1"/>
  <c r="AF386" i="1"/>
  <c r="AG386" i="1"/>
  <c r="AD387" i="1"/>
  <c r="AE387" i="1"/>
  <c r="AF387" i="1"/>
  <c r="AG387" i="1"/>
  <c r="AD388" i="1"/>
  <c r="AE388" i="1"/>
  <c r="AF388" i="1"/>
  <c r="AG388" i="1"/>
  <c r="AD389" i="1"/>
  <c r="AE389" i="1"/>
  <c r="AF389" i="1"/>
  <c r="AG389" i="1"/>
  <c r="AD390" i="1"/>
  <c r="AE390" i="1"/>
  <c r="AF390" i="1"/>
  <c r="AG390" i="1"/>
  <c r="AD391" i="1"/>
  <c r="AE391" i="1"/>
  <c r="AF391" i="1"/>
  <c r="AG391" i="1"/>
  <c r="AD392" i="1"/>
  <c r="AE392" i="1"/>
  <c r="AF392" i="1"/>
  <c r="AG392" i="1"/>
  <c r="AD393" i="1"/>
  <c r="AE393" i="1"/>
  <c r="AF393" i="1"/>
  <c r="AG393" i="1"/>
  <c r="AD394" i="1"/>
  <c r="AE394" i="1"/>
  <c r="AF394" i="1"/>
  <c r="AG394" i="1"/>
  <c r="AD395" i="1"/>
  <c r="AE395" i="1"/>
  <c r="AF395" i="1"/>
  <c r="AG395" i="1"/>
  <c r="AD396" i="1"/>
  <c r="AE396" i="1"/>
  <c r="AF396" i="1"/>
  <c r="AG396" i="1"/>
  <c r="AD397" i="1"/>
  <c r="AE397" i="1"/>
  <c r="AF397" i="1"/>
  <c r="AG397" i="1"/>
  <c r="C20" i="3" l="1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22" i="3" l="1"/>
  <c r="C23" i="3"/>
  <c r="C24" i="3"/>
  <c r="C25" i="3"/>
  <c r="C26" i="3"/>
  <c r="C28" i="3"/>
  <c r="C29" i="3"/>
  <c r="C30" i="3"/>
  <c r="C31" i="3"/>
  <c r="C32" i="3"/>
  <c r="C33" i="3"/>
  <c r="C34" i="3"/>
  <c r="C35" i="3"/>
  <c r="C37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9" i="3"/>
  <c r="C33" i="7" l="1"/>
  <c r="N25" i="7"/>
  <c r="M25" i="7"/>
  <c r="L25" i="7"/>
  <c r="K25" i="7"/>
  <c r="J25" i="7"/>
  <c r="H25" i="7"/>
  <c r="G25" i="7"/>
  <c r="F25" i="7"/>
  <c r="E25" i="7"/>
  <c r="D25" i="7"/>
  <c r="Q24" i="7"/>
  <c r="I24" i="7"/>
  <c r="P24" i="7" s="1"/>
  <c r="O23" i="7"/>
  <c r="Q23" i="7" s="1"/>
  <c r="I23" i="7"/>
  <c r="P23" i="7" s="1"/>
  <c r="O22" i="7"/>
  <c r="Q22" i="7" s="1"/>
  <c r="I22" i="7"/>
  <c r="P22" i="7" s="1"/>
  <c r="Q21" i="7"/>
  <c r="O21" i="7"/>
  <c r="I21" i="7"/>
  <c r="P21" i="7" s="1"/>
  <c r="O20" i="7"/>
  <c r="Q20" i="7" s="1"/>
  <c r="I20" i="7"/>
  <c r="P20" i="7" s="1"/>
  <c r="O19" i="7"/>
  <c r="Q19" i="7" s="1"/>
  <c r="I19" i="7"/>
  <c r="Q18" i="7"/>
  <c r="I18" i="7"/>
  <c r="P18" i="7" s="1"/>
  <c r="Q17" i="7"/>
  <c r="P17" i="7"/>
  <c r="O17" i="7"/>
  <c r="I17" i="7"/>
  <c r="Q16" i="7"/>
  <c r="P16" i="7"/>
  <c r="I16" i="7"/>
  <c r="O15" i="7"/>
  <c r="Q15" i="7" s="1"/>
  <c r="I15" i="7"/>
  <c r="P15" i="7" s="1"/>
  <c r="O14" i="7"/>
  <c r="Q14" i="7" s="1"/>
  <c r="I14" i="7"/>
  <c r="P14" i="7" s="1"/>
  <c r="P13" i="7"/>
  <c r="O13" i="7"/>
  <c r="Q13" i="7" s="1"/>
  <c r="I13" i="7"/>
  <c r="P12" i="7"/>
  <c r="O12" i="7"/>
  <c r="Q12" i="7" s="1"/>
  <c r="I12" i="7"/>
  <c r="O11" i="7"/>
  <c r="Q11" i="7" s="1"/>
  <c r="I11" i="7"/>
  <c r="P11" i="7" s="1"/>
  <c r="O10" i="7"/>
  <c r="Q10" i="7" s="1"/>
  <c r="I10" i="7"/>
  <c r="P10" i="7" s="1"/>
  <c r="P9" i="7"/>
  <c r="O9" i="7"/>
  <c r="Q9" i="7" s="1"/>
  <c r="I9" i="7"/>
  <c r="P8" i="7"/>
  <c r="O8" i="7"/>
  <c r="Q8" i="7" s="1"/>
  <c r="I8" i="7"/>
  <c r="O7" i="7"/>
  <c r="Q7" i="7" s="1"/>
  <c r="I7" i="7"/>
  <c r="P7" i="7" s="1"/>
  <c r="M3" i="7"/>
  <c r="I25" i="7" l="1"/>
  <c r="Q25" i="7"/>
  <c r="P19" i="7"/>
  <c r="P25" i="7" s="1"/>
  <c r="O25" i="7"/>
</calcChain>
</file>

<file path=xl/sharedStrings.xml><?xml version="1.0" encoding="utf-8"?>
<sst xmlns="http://schemas.openxmlformats.org/spreadsheetml/2006/main" count="7064" uniqueCount="361">
  <si>
    <t>Общий свод по МО</t>
  </si>
  <si>
    <t>Код МО</t>
  </si>
  <si>
    <t>Наименование МО</t>
  </si>
  <si>
    <t xml:space="preserve"> Вид МП</t>
  </si>
  <si>
    <t>ОБЪЕМЫ</t>
  </si>
  <si>
    <t>СТОИМОСТЬ  (рубли)</t>
  </si>
  <si>
    <t>КАПИТАЛ</t>
  </si>
  <si>
    <t>ВТБ</t>
  </si>
  <si>
    <t>Всего</t>
  </si>
  <si>
    <t>в том числе:</t>
  </si>
  <si>
    <t>ВСЕГО</t>
  </si>
  <si>
    <t>I</t>
  </si>
  <si>
    <t>II</t>
  </si>
  <si>
    <t>III</t>
  </si>
  <si>
    <t>IV</t>
  </si>
  <si>
    <t>ГБУЗ "РКБ" МЗ РСО-А</t>
  </si>
  <si>
    <t>ВМП</t>
  </si>
  <si>
    <t>ДС (без диализа)</t>
  </si>
  <si>
    <t>КС</t>
  </si>
  <si>
    <t>Неотложная помощь в медорганизации (взрослые)</t>
  </si>
  <si>
    <t>Обращения по заболеванию (взрослые)</t>
  </si>
  <si>
    <t>Разовые посещения по заболеванию (взрослые)</t>
  </si>
  <si>
    <t>ГБУЗ "РДКБ" МЗ РСО-А</t>
  </si>
  <si>
    <t>Неотложная помощь в медорганизации (дети)</t>
  </si>
  <si>
    <t>Обращения по заболеванию (дети)</t>
  </si>
  <si>
    <t>Разовые посещения по заболеванию (дети)</t>
  </si>
  <si>
    <t>ГБУЗ "РКБСМП" МЗ РСО-А</t>
  </si>
  <si>
    <t>СКОРАЯ (вызов в подушевом)</t>
  </si>
  <si>
    <t>СКОРАЯ (вызов по тарифу)</t>
  </si>
  <si>
    <t>ГБУЗ "Алагирская ЦРБ" МЗ РСО-А</t>
  </si>
  <si>
    <t>ДВ_1</t>
  </si>
  <si>
    <t>ДВ_3</t>
  </si>
  <si>
    <t>Неотложная помощь ВНЕ медорганизации (взрослые)</t>
  </si>
  <si>
    <t>Неотложная помощь ВНЕ медорганизации (дети)</t>
  </si>
  <si>
    <t>Посещения с профилактической целью (взрослые)</t>
  </si>
  <si>
    <t>Посещения с профилактической целью (дети)</t>
  </si>
  <si>
    <t>ПрофилОсмотрНЕСОВ</t>
  </si>
  <si>
    <t>Сироты</t>
  </si>
  <si>
    <t>ГБУЗ "Ардонская ЦРБ" МЗ РСО-А</t>
  </si>
  <si>
    <t>ГБУЗ "Ирафская ЦРБ" МЗ РСО-А</t>
  </si>
  <si>
    <t>ГБУЗ "Кировская ЦРБ" МЗ РСО-А</t>
  </si>
  <si>
    <t>НУЗ "Узловая больница на ст. Владикавказ ОАО "РЖД"</t>
  </si>
  <si>
    <t>ГБУЗ "Правобережная ЦРКБ" МЗ РСО-А</t>
  </si>
  <si>
    <t>ФГБОУ ВО СОГМА  МЗ РФ</t>
  </si>
  <si>
    <t>ГБУЗ "Пригородная ЦРБ" МЗ РСО-А</t>
  </si>
  <si>
    <t>ГБУЗ "РЭД" МЗ РСО-А</t>
  </si>
  <si>
    <t>ГБУЗ "Дигорская ЦРБ" МЗ РСО-А</t>
  </si>
  <si>
    <t>ГБУЗ "РЦОПП" МЗ РСО-А</t>
  </si>
  <si>
    <t>ООО "ГСП № 1"</t>
  </si>
  <si>
    <t>ГБУЗ "Родильный дом №1" МЗ РСО-А</t>
  </si>
  <si>
    <t>ГБУЗ "Родильный дом №2" МЗ РСО-А</t>
  </si>
  <si>
    <t>ООО "СКНЦ" Бесланский филиал" №5</t>
  </si>
  <si>
    <t>Гемодиализ  (АПП)</t>
  </si>
  <si>
    <t>Гемодиализ (ДС)</t>
  </si>
  <si>
    <t>Гемодиафильтрация (АПП)</t>
  </si>
  <si>
    <t>ДС (Диализ Лекарст)</t>
  </si>
  <si>
    <t>ГБУЗ "РКВД" МЗ РСО-А</t>
  </si>
  <si>
    <t>ГБУЗ "РОД" МЗ РСО-А</t>
  </si>
  <si>
    <t>АО "Стоматология" стоматологическая поликлиника</t>
  </si>
  <si>
    <t>ГБУЗ "РЦКДЦ"</t>
  </si>
  <si>
    <t>ГБУЗ "Поликлиника №1" МЗ РСО-А</t>
  </si>
  <si>
    <t>ГБУЗ "Поликлиника №4" МЗ РСО-А</t>
  </si>
  <si>
    <t>ГБУЗ "Поликлиника №7" МЗ РСО-А</t>
  </si>
  <si>
    <t>ГБУЗ "Детская поликлиника № 1" МЗ РСО-А</t>
  </si>
  <si>
    <t>ГБУЗ "Детская поликлиника № 2" МЗ РСО-А</t>
  </si>
  <si>
    <t>ГБУЗ "Детская поликлиника № 3" МЗ РСО-А</t>
  </si>
  <si>
    <t>ГБУЗ "Детская поликлиника№ 4" МЗ РСО-А</t>
  </si>
  <si>
    <t>ФКУЗ "МСЧ-МВД России" по РСО-А</t>
  </si>
  <si>
    <t>ООО "Медфарн"</t>
  </si>
  <si>
    <t>ООО  "Здоровье"</t>
  </si>
  <si>
    <t>ООО "Семейная Медицина"</t>
  </si>
  <si>
    <t>ООО "3-я стоматология"</t>
  </si>
  <si>
    <t>НП санаторий - профилакторий "Сосновая роща"</t>
  </si>
  <si>
    <t>ФГБУ "СК ММЦ" МЗ РФ (г.Беслан)</t>
  </si>
  <si>
    <t>КТ Без контраста</t>
  </si>
  <si>
    <t>МРТ без контраста</t>
  </si>
  <si>
    <t>ООО "КБ"</t>
  </si>
  <si>
    <t>ГАУЗ "РОЦ" МЗ РСО-А</t>
  </si>
  <si>
    <t>ООО "Стоматология "Лаки дент"</t>
  </si>
  <si>
    <t>ООО " Юнидент плюс"</t>
  </si>
  <si>
    <t>ООО "Прима"</t>
  </si>
  <si>
    <t>ГБУ "Санаторий "Осетия"</t>
  </si>
  <si>
    <t>ГБУ РДРЦ "Тамиск"</t>
  </si>
  <si>
    <t>ГБУЗ "РЦОЗиР" МЗ РСО-А</t>
  </si>
  <si>
    <t>ГБУЗ "Моздокская ЦРБ" МЗ РСО-А</t>
  </si>
  <si>
    <t>ФГКУ  "412 окружной госпиталь" Минобороны России</t>
  </si>
  <si>
    <t>ФГБОУ ВО "СОГУ им. К.Л. Хетагурова"</t>
  </si>
  <si>
    <t>Медицинский центр ООО "МЕГА"</t>
  </si>
  <si>
    <t>ООО "ЦКДН"</t>
  </si>
  <si>
    <t>ООО "Алания Хелскеа"</t>
  </si>
  <si>
    <t>ООО "Медторгсервис" филиал в г.Владикавказ</t>
  </si>
  <si>
    <t>Перитониальный Автоматизированный Диализ (АПП)</t>
  </si>
  <si>
    <t>Северо-Осетинский филиал АО "Медторгсервис"</t>
  </si>
  <si>
    <t>ООО "Стоматология"</t>
  </si>
  <si>
    <t>ООО "Глазная клиника "Прозрение"</t>
  </si>
  <si>
    <t>ООО СКО "Курорты Осетии""</t>
  </si>
  <si>
    <t>ООО "Кристалл-мед"</t>
  </si>
  <si>
    <t>Общий итог</t>
  </si>
  <si>
    <t>X</t>
  </si>
  <si>
    <t>Итого</t>
  </si>
  <si>
    <t>Стационарная помощь (без ВМП) по МО</t>
  </si>
  <si>
    <t>Код                         МО</t>
  </si>
  <si>
    <t xml:space="preserve">Наименование   МО </t>
  </si>
  <si>
    <t xml:space="preserve"> Профиль</t>
  </si>
  <si>
    <t>Количество (случаи)</t>
  </si>
  <si>
    <t>Сумма (рубли)</t>
  </si>
  <si>
    <t>011-Гастроэнтерология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</si>
  <si>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</si>
  <si>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</si>
  <si>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</si>
  <si>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</si>
  <si>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</si>
  <si>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</si>
  <si>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075-Пульмонология</t>
  </si>
  <si>
    <t>100-Травматология и ортопедия</t>
  </si>
  <si>
    <t>108-Урология</t>
  </si>
  <si>
    <t>112-Хирургия</t>
  </si>
  <si>
    <t>116-Челюстно-лицевая хирургия</t>
  </si>
  <si>
    <t>127-Паталогия беременных</t>
  </si>
  <si>
    <t>128-Для беременных и рожениц</t>
  </si>
  <si>
    <t>133-Сосудистой хирургии</t>
  </si>
  <si>
    <t>136-Акушерство и гинекология (не патология, не роды)</t>
  </si>
  <si>
    <t>162-Оториноларингология (без кохлиарной)</t>
  </si>
  <si>
    <t>758-Медицинская НЕЙРОреабилитация</t>
  </si>
  <si>
    <t>760-Медицинская ТРАВМОреабилитация</t>
  </si>
  <si>
    <t>761-Медицинская ОБЩАЯреабилитация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</si>
  <si>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</si>
  <si>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</si>
  <si>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</si>
  <si>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</si>
  <si>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</si>
  <si>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</si>
  <si>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</si>
  <si>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028-Инфекционные болезни</t>
  </si>
  <si>
    <t>065-Офтальмология</t>
  </si>
  <si>
    <t>068-Педиатрия</t>
  </si>
  <si>
    <t>077-Ревматология</t>
  </si>
  <si>
    <t>097-Терапия</t>
  </si>
  <si>
    <t>114-Хирургия (комбустиология)</t>
  </si>
  <si>
    <t>001-Хирургия (абдоминальная)</t>
  </si>
  <si>
    <t>122-Эндокринология</t>
  </si>
  <si>
    <t>016-Дерматология</t>
  </si>
  <si>
    <t>060-Онкология</t>
  </si>
  <si>
    <t>759-Медицинская КАРДИОреабилитация</t>
  </si>
  <si>
    <t>081-Сердечно-сосудистая хирургия (кардиохирургия)</t>
  </si>
  <si>
    <t>800-Прочие 329</t>
  </si>
  <si>
    <t>800-Прочие 331</t>
  </si>
  <si>
    <t>800-Прочие 336</t>
  </si>
  <si>
    <t>ВМП по МО</t>
  </si>
  <si>
    <t>Профиль</t>
  </si>
  <si>
    <t xml:space="preserve"> Группа ВМП</t>
  </si>
  <si>
    <t>ВМП 1 Группа</t>
  </si>
  <si>
    <t>ВМП 12 Группа</t>
  </si>
  <si>
    <t>ВМП 14 Группа</t>
  </si>
  <si>
    <t>ВМП 16 Группа</t>
  </si>
  <si>
    <t>ВМП 20 Группа</t>
  </si>
  <si>
    <t>ВМП 3 Группа</t>
  </si>
  <si>
    <t>ВМП 31 Группа</t>
  </si>
  <si>
    <t>ВМП 32 Группа</t>
  </si>
  <si>
    <t>ВМП 33 Группа</t>
  </si>
  <si>
    <t>ВМП 34 Группа</t>
  </si>
  <si>
    <t>ВМП 35 Группа</t>
  </si>
  <si>
    <t>ВМП 36 Группа</t>
  </si>
  <si>
    <t>ВМП 37 Группа</t>
  </si>
  <si>
    <t>ВМП 44 Группа</t>
  </si>
  <si>
    <t>ВМП 5 Группа</t>
  </si>
  <si>
    <t>ВМП 10 Группа</t>
  </si>
  <si>
    <t>ВМП 47 Группа</t>
  </si>
  <si>
    <t>ВМП 30 Группа</t>
  </si>
  <si>
    <t>ВМП 4 Группа</t>
  </si>
  <si>
    <t>ВМП 48 Группа</t>
  </si>
  <si>
    <t>ВМП 25 Группа</t>
  </si>
  <si>
    <t>ВМП 38 Группа</t>
  </si>
  <si>
    <t>ВМП 40 Группа</t>
  </si>
  <si>
    <t>ВМП 41 Группа</t>
  </si>
  <si>
    <t>ВМП 51 Группа</t>
  </si>
  <si>
    <t>ВМП 53 Группа</t>
  </si>
  <si>
    <t>ОБЩИЙ ИТОГ</t>
  </si>
  <si>
    <t>Дневной стационар по МО</t>
  </si>
  <si>
    <t xml:space="preserve">Наименование МО </t>
  </si>
  <si>
    <t>137-Акушерство и гинекология (ЭКО)</t>
  </si>
  <si>
    <t>056-Нефрология (Диализ ДС)</t>
  </si>
  <si>
    <t xml:space="preserve">Код МО </t>
  </si>
  <si>
    <t>Вид</t>
  </si>
  <si>
    <t>Количество</t>
  </si>
  <si>
    <t>АПП по МО</t>
  </si>
  <si>
    <t>130-Травматология</t>
  </si>
  <si>
    <t>136-Акушерство и гинекология</t>
  </si>
  <si>
    <t>131-Ортопедия</t>
  </si>
  <si>
    <t>085-Стоматология</t>
  </si>
  <si>
    <t>132-Посещение среднего мед. персонала</t>
  </si>
  <si>
    <t>АПП по тарифу Дисп взросл 1 Этап Ж21</t>
  </si>
  <si>
    <t>АПП по тарифу Дисп взросл 1 Этап Ж24</t>
  </si>
  <si>
    <t>АПП по тарифу Дисп взросл 1 Этап Ж27</t>
  </si>
  <si>
    <t>АПП по тарифу Дисп взросл 1 Этап Ж30</t>
  </si>
  <si>
    <t>АПП по тарифу Дисп взросл 1 Этап Ж33</t>
  </si>
  <si>
    <t>АПП по тарифу Дисп взросл 1 Этап Ж36</t>
  </si>
  <si>
    <t>АПП по тарифу Дисп взросл 1 Этап Ж39</t>
  </si>
  <si>
    <t>АПП по тарифу Дисп взросл 1 Этап Ж42</t>
  </si>
  <si>
    <t>АПП по тарифу Дисп взросл 1 Этап Ж45</t>
  </si>
  <si>
    <t>АПП по тарифу Дисп взросл 1 Этап Ж48</t>
  </si>
  <si>
    <t>АПП по тарифу Дисп взросл 1 Этап Ж51</t>
  </si>
  <si>
    <t>АПП по тарифу Дисп взросл 1 Этап Ж54</t>
  </si>
  <si>
    <t>АПП по тарифу Дисп взросл 1 Этап Ж57</t>
  </si>
  <si>
    <t>АПП по тарифу Дисп взросл 1 Этап Ж60</t>
  </si>
  <si>
    <t>АПП по тарифу Дисп взросл 1 Этап Ж63</t>
  </si>
  <si>
    <t>АПП по тарифу Дисп взросл 1 Этап Ж66</t>
  </si>
  <si>
    <t>АПП по тарифу Дисп взросл 1 Этап Ж69</t>
  </si>
  <si>
    <t>АПП по тарифу Дисп взросл 1 Этап Ж72</t>
  </si>
  <si>
    <t>АПП по тарифу Дисп взросл 1 Этап Ж75</t>
  </si>
  <si>
    <t>АПП по тарифу Дисп взросл 1 Этап Ж78</t>
  </si>
  <si>
    <t>АПП по тарифу Дисп взросл 1 Этап Ж81</t>
  </si>
  <si>
    <t>АПП по тарифу Дисп взросл 1 Этап Ж84</t>
  </si>
  <si>
    <t>АПП по тарифу Дисп взросл 1 Этап Ж87</t>
  </si>
  <si>
    <t>АПП по тарифу Дисп взросл 1 Этап Ж90</t>
  </si>
  <si>
    <t>АПП по тарифу Дисп взросл 1 Этап Ж93</t>
  </si>
  <si>
    <t>АПП по тарифу Дисп взросл 1 Этап Ж96</t>
  </si>
  <si>
    <t>АПП по тарифу Дисп взросл 1 Этап Ж99</t>
  </si>
  <si>
    <t>АПП по тарифу Дисп взросл 1 Этап М21</t>
  </si>
  <si>
    <t>АПП по тарифу Дисп взросл 1 Этап М24</t>
  </si>
  <si>
    <t>АПП по тарифу Дисп взросл 1 Этап М27</t>
  </si>
  <si>
    <t>АПП по тарифу Дисп взросл 1 Этап М30</t>
  </si>
  <si>
    <t>АПП по тарифу Дисп взросл 1 Этап М33</t>
  </si>
  <si>
    <t>АПП по тарифу Дисп взросл 1 Этап М36</t>
  </si>
  <si>
    <t>АПП по тарифу Дисп взросл 1 Этап М39</t>
  </si>
  <si>
    <t>АПП по тарифу Дисп взросл 1 Этап М42</t>
  </si>
  <si>
    <t>АПП по тарифу Дисп взросл 1 Этап М45</t>
  </si>
  <si>
    <t>АПП по тарифу Дисп взросл 1 Этап М48</t>
  </si>
  <si>
    <t>АПП по тарифу Дисп взросл 1 Этап М51</t>
  </si>
  <si>
    <t>АПП по тарифу Дисп взросл 1 Этап М54</t>
  </si>
  <si>
    <t>АПП по тарифу Дисп взросл 1 Этап М57</t>
  </si>
  <si>
    <t>АПП по тарифу Дисп взросл 1 Этап М60</t>
  </si>
  <si>
    <t>АПП по тарифу Дисп взросл 1 Этап М63</t>
  </si>
  <si>
    <t>АПП по тарифу Дисп взросл 1 Этап М66</t>
  </si>
  <si>
    <t>АПП по тарифу Дисп взросл 1 Этап М69</t>
  </si>
  <si>
    <t>АПП по тарифу Дисп взросл 1 Этап М72</t>
  </si>
  <si>
    <t>АПП по тарифу Дисп взросл 1 Этап М75</t>
  </si>
  <si>
    <t>АПП по тарифу Дисп взросл 1 Этап М78</t>
  </si>
  <si>
    <t>АПП по тарифу Дисп взросл 1 Этап М81</t>
  </si>
  <si>
    <t>АПП по тарифу Дисп взросл 1 Этап М84</t>
  </si>
  <si>
    <t>АПП по тарифу Дисп взросл 1 Этап М87</t>
  </si>
  <si>
    <t>АПП по тарифу Дисп взросл 1 Этап М90</t>
  </si>
  <si>
    <t>АПП по тарифу Дисп взросл 1 Этап М93</t>
  </si>
  <si>
    <t>АПП по тарифу Дисп взросл 1 Этап М96</t>
  </si>
  <si>
    <t>АПП по тарифу Дисп взросл 1 Этап М99</t>
  </si>
  <si>
    <t>АПП по тарифу Дисп Дети сироты в учреждениях</t>
  </si>
  <si>
    <t>АПП по тарифу Дисп Дети усыновленные</t>
  </si>
  <si>
    <t>ДВ3_Исследование  кала на скрытую кровь</t>
  </si>
  <si>
    <t>ДВ3_Маммография</t>
  </si>
  <si>
    <t>Профилактические осмотры несовершеннолетних 1 год  3 месяца Ж</t>
  </si>
  <si>
    <t>Профилактические осмотры несовершеннолетних 1 год  3 месяца М</t>
  </si>
  <si>
    <t>Профилактические осмотры несовершеннолетних 1 год  6 месяцев Ж</t>
  </si>
  <si>
    <t>Профилактические осмотры несовершеннолетних 1 год  6 месяцев М</t>
  </si>
  <si>
    <t>Профилактические осмотры несовершеннолетних 1 год  Ж</t>
  </si>
  <si>
    <t>Профилактические осмотры несовершеннолетних 1 год  М</t>
  </si>
  <si>
    <t>Профилактические осмотры несовершеннолетних 1 месяц Ж</t>
  </si>
  <si>
    <t>Профилактические осмотры несовершеннолетних 1 месяц М</t>
  </si>
  <si>
    <t>Профилактические осмотры несовершеннолетних 10 лет  Ж</t>
  </si>
  <si>
    <t>Профилактические осмотры несовершеннолетних 10 лет  М</t>
  </si>
  <si>
    <t>Профилактические осмотры несовершеннолетних 10 месяца Ж</t>
  </si>
  <si>
    <t>Профилактические осмотры несовершеннолетних 10 месяца М</t>
  </si>
  <si>
    <t>Профилактические осмотры несовершеннолетних 11 лет  Ж</t>
  </si>
  <si>
    <t>Профилактические осмотры несовершеннолетних 11 лет  М</t>
  </si>
  <si>
    <t>Профилактические осмотры несовершеннолетних 11 месяца Ж</t>
  </si>
  <si>
    <t>Профилактические осмотры несовершеннолетних 11 месяца М</t>
  </si>
  <si>
    <t>Профилактические осмотры несовершеннолетних 12 лет  Ж</t>
  </si>
  <si>
    <t>Профилактические осмотры несовершеннолетних 12 лет  М</t>
  </si>
  <si>
    <t>Профилактические осмотры несовершеннолетних 13 лет  Ж</t>
  </si>
  <si>
    <t>Профилактические осмотры несовершеннолетних 13 лет  М</t>
  </si>
  <si>
    <t>Профилактические осмотры несовершеннолетних 14 лет  Ж</t>
  </si>
  <si>
    <t>Профилактические осмотры несовершеннолетних 14 лет  М</t>
  </si>
  <si>
    <t>Профилактические осмотры несовершеннолетних 15 лет  Ж</t>
  </si>
  <si>
    <t>Профилактические осмотры несовершеннолетних 15 лет  М</t>
  </si>
  <si>
    <t>Профилактические осмотры несовершеннолетних 16 лет  Ж</t>
  </si>
  <si>
    <t>Профилактические осмотры несовершеннолетних 16 лет  М</t>
  </si>
  <si>
    <t>Профилактические осмотры несовершеннолетних 17 лет  Ж</t>
  </si>
  <si>
    <t>Профилактические осмотры несовершеннолетних 17 лет  М</t>
  </si>
  <si>
    <t>Профилактические осмотры несовершеннолетних 2 года  Ж</t>
  </si>
  <si>
    <t>Профилактические осмотры несовершеннолетних 2 года  М</t>
  </si>
  <si>
    <t>Профилактические осмотры несовершеннолетних 2 месяца Ж</t>
  </si>
  <si>
    <t>Профилактические осмотры несовершеннолетних 2 месяца М</t>
  </si>
  <si>
    <t>Профилактические осмотры несовершеннолетних 3 года  Ж</t>
  </si>
  <si>
    <t>Профилактические осмотры несовершеннолетних 3 года  М</t>
  </si>
  <si>
    <t>Профилактические осмотры несовершеннолетних 3 месяца Ж</t>
  </si>
  <si>
    <t>Профилактические осмотры несовершеннолетних 3 месяца М</t>
  </si>
  <si>
    <t>Профилактические осмотры несовершеннолетних 4 года  Ж</t>
  </si>
  <si>
    <t>Профилактические осмотры несовершеннолетних 4 года  М</t>
  </si>
  <si>
    <t>Профилактические осмотры несовершеннолетних 4 месяца Ж</t>
  </si>
  <si>
    <t>Профилактические осмотры несовершеннолетних 4 месяца М</t>
  </si>
  <si>
    <t>Профилактические осмотры несовершеннолетних 5 лет  Ж</t>
  </si>
  <si>
    <t>Профилактические осмотры несовершеннолетних 5 лет  М</t>
  </si>
  <si>
    <t>Профилактические осмотры несовершеннолетних 5 месяца Ж</t>
  </si>
  <si>
    <t>Профилактические осмотры несовершеннолетних 5 месяца М</t>
  </si>
  <si>
    <t>Профилактические осмотры несовершеннолетних 6 лет  Ж</t>
  </si>
  <si>
    <t>Профилактические осмотры несовершеннолетних 6 лет  М</t>
  </si>
  <si>
    <t>Профилактические осмотры несовершеннолетних 6 месяца Ж</t>
  </si>
  <si>
    <t>Профилактические осмотры несовершеннолетних 6 месяца М</t>
  </si>
  <si>
    <t>Профилактические осмотры несовершеннолетних 7 лет  Ж</t>
  </si>
  <si>
    <t>Профилактические осмотры несовершеннолетних 7 лет  М</t>
  </si>
  <si>
    <t>Профилактические осмотры несовершеннолетних 7 месяца Ж</t>
  </si>
  <si>
    <t>Профилактические осмотры несовершеннолетних 7 месяца М</t>
  </si>
  <si>
    <t>Профилактические осмотры несовершеннолетних 8 лет  Ж</t>
  </si>
  <si>
    <t>Профилактические осмотры несовершеннолетних 8 лет  М</t>
  </si>
  <si>
    <t>Профилактические осмотры несовершеннолетних 8 месяца Ж</t>
  </si>
  <si>
    <t>Профилактические осмотры несовершеннолетних 8 месяца М</t>
  </si>
  <si>
    <t>Профилактические осмотры несовершеннолетних 9 лет  Ж</t>
  </si>
  <si>
    <t>Профилактические осмотры несовершеннолетних 9 лет  М</t>
  </si>
  <si>
    <t>Профилактические осмотры несовершеннолетних 9 месяца Ж</t>
  </si>
  <si>
    <t>Профилактические осмотры несовершеннолетних 9 месяца М</t>
  </si>
  <si>
    <t>Профилактические осмотры несовершеннолетних Новорожденные Ж</t>
  </si>
  <si>
    <t>Профилактические осмотры несовершеннолетних Новорожденные М</t>
  </si>
  <si>
    <t>058-Общая врачебная практика</t>
  </si>
  <si>
    <t>056-Нефрология (Диализ АПП)</t>
  </si>
  <si>
    <t>797-Центры здоровья( взрослые)</t>
  </si>
  <si>
    <t>768-Центры здоровья (дети)</t>
  </si>
  <si>
    <t>111-Функциональная диагностика</t>
  </si>
  <si>
    <t>Вид МП</t>
  </si>
  <si>
    <t>Количество (вызова)</t>
  </si>
  <si>
    <t>Скорая медицинская помощь</t>
  </si>
  <si>
    <t>Вызов ОБЩЕВРАЧЕБНОЙ бригады</t>
  </si>
  <si>
    <t>Вызов СПЕЦИАЛИЗИРОВАННОЙ бригады</t>
  </si>
  <si>
    <t>Вызов ФЕЛЬДШЕРСКОЙ бригады</t>
  </si>
  <si>
    <t xml:space="preserve">.
</t>
  </si>
  <si>
    <t xml:space="preserve"> Распределение медицинских услуг - количество исследований МРТ на 2019 год по направлениям медицинских организаций, имеющих прикрепленное население</t>
  </si>
  <si>
    <t>итого МРТ на МО</t>
  </si>
  <si>
    <t>итого КТ на МО</t>
  </si>
  <si>
    <t>Численность прикрепленного населения на 01.11.17</t>
  </si>
  <si>
    <t xml:space="preserve">Медицинский центр ООО "Мега"(МРТ без контрастирования) </t>
  </si>
  <si>
    <t>ФГБУ "СКММЦ Минздрава РФ"(Беслан) (МРТ без контрастирования)</t>
  </si>
  <si>
    <t>Медицинский центр ООО "Мега" (Компьютеоная томография)</t>
  </si>
  <si>
    <t>Капитал</t>
  </si>
  <si>
    <t>ГБУЗ «Алагирская ЦРБ» МЗ РСО-А</t>
  </si>
  <si>
    <t>ГБУЗ «Ардонская ЦРБ» МЗ РСО-А</t>
  </si>
  <si>
    <t xml:space="preserve"> ГБУЗ «Ирафская ЦРБ» МЗ РСО-А</t>
  </si>
  <si>
    <t>ГБУЗ «Кировская ЦРБ» МЗ РСО-А</t>
  </si>
  <si>
    <t xml:space="preserve">НУЗ «Узловая больница на ст. Владикавказ </t>
  </si>
  <si>
    <t>ГБУЗ «Правобережная ЦРКБ» МЗ РСО-А</t>
  </si>
  <si>
    <t>ГБУЗ «Пригородная ЦРБ» МЗ РСО-Алания</t>
  </si>
  <si>
    <t>ГБУЗ «Дигорская ЦРБ» МЗ РСО-А</t>
  </si>
  <si>
    <t>ГБУЗ «РКЦД» (быв.Поликл. №6) МЗ РСО-А</t>
  </si>
  <si>
    <t>ГБУЗ «Поликлиника №1» МЗ РСО-А</t>
  </si>
  <si>
    <t>ГБУЗ «Поликлиника №4» МЗ РСО-А</t>
  </si>
  <si>
    <t>ГБУЗ «Поликлиника №7» МЗ РСО-А</t>
  </si>
  <si>
    <t>ГБУЗ «Детская поликлиника №1»МЗ РСО-А</t>
  </si>
  <si>
    <t>ГБУЗ «Детская поликлиника №2»МЗ РСО-А</t>
  </si>
  <si>
    <t>ГБУЗ «Детская поликлиника №3»МЗ РСО-А</t>
  </si>
  <si>
    <t>ГБУЗ «Детская поликлиника №4»МЗ РСО-А</t>
  </si>
  <si>
    <t>ФКУЗ «МСЧ МВД» по РСО-А</t>
  </si>
  <si>
    <t>ГБУЗ «Моздокская ЦРБ» МЗ РСО-А</t>
  </si>
  <si>
    <t>Итого:</t>
  </si>
  <si>
    <t>Кол-во услуг</t>
  </si>
  <si>
    <r>
      <t xml:space="preserve">Медицинский центр ООО </t>
    </r>
    <r>
      <rPr>
        <sz val="11"/>
        <color indexed="8"/>
        <rFont val="Calibri"/>
        <family val="2"/>
        <charset val="204"/>
      </rPr>
      <t>«</t>
    </r>
    <r>
      <rPr>
        <sz val="11"/>
        <color indexed="8"/>
        <rFont val="Times New Roman"/>
        <family val="1"/>
        <charset val="204"/>
      </rPr>
      <t>Мега</t>
    </r>
    <r>
      <rPr>
        <sz val="11"/>
        <color indexed="8"/>
        <rFont val="Calibri"/>
        <family val="2"/>
        <charset val="204"/>
      </rPr>
      <t xml:space="preserve">»
</t>
    </r>
    <r>
      <rPr>
        <sz val="11"/>
        <color indexed="8"/>
        <rFont val="Times New Roman"/>
        <family val="1"/>
        <charset val="204"/>
      </rPr>
      <t xml:space="preserve"> (МРТ без контрастирования)</t>
    </r>
  </si>
  <si>
    <t xml:space="preserve"> </t>
  </si>
  <si>
    <t>Медицинский центр ООО «Мега»
(Компьютерная томография)</t>
  </si>
  <si>
    <t>ФГБУ «СКММ центр МЗ РФ» (Беслан)
(МРТ без контрастирования)</t>
  </si>
  <si>
    <t>ФГБУ«СКММ центр МЗ РФ» (Беслан)
(Компьютерная томография)</t>
  </si>
  <si>
    <t>ГБУЗ "Детская поликлиника№ 4" МЗ РСО-А Итог</t>
  </si>
  <si>
    <t>Вызов с ТРОМБОЛИЗИСОМ</t>
  </si>
  <si>
    <t>Гемодиафильтрация (ДС)</t>
  </si>
  <si>
    <t>ГБУЗ "Пригородная ЦРБ" МЗ РСО-А Итог</t>
  </si>
  <si>
    <t>Медицинский центр ООО "МЕГА"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</si>
</sst>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р_."/>
    <numFmt numFmtId="165" formatCode="#,##0.00\ _₽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 tint="0.5999938962981048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59999389629810485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13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13" fillId="0" borderId="5" xfId="0" applyNumberFormat="1" applyFont="1" applyBorder="1" applyAlignment="1">
      <alignment horizontal="center" vertical="top" wrapText="1"/>
    </xf>
    <xf numFmtId="0" fontId="1" fillId="0" borderId="0" xfId="0" applyFont="1"/>
    <xf numFmtId="164" fontId="15" fillId="2" borderId="5" xfId="0" applyNumberFormat="1" applyFont="1" applyFill="1" applyBorder="1" applyAlignment="1">
      <alignment horizontal="center" vertical="top" wrapText="1"/>
    </xf>
    <xf numFmtId="4" fontId="15" fillId="2" borderId="5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164" fontId="10" fillId="0" borderId="5" xfId="0" applyNumberFormat="1" applyFont="1" applyBorder="1" applyAlignment="1">
      <alignment horizontal="center" vertical="top" wrapText="1"/>
    </xf>
    <xf numFmtId="164" fontId="15" fillId="0" borderId="5" xfId="0" applyNumberFormat="1" applyFont="1" applyBorder="1" applyAlignment="1">
      <alignment horizontal="center" vertical="top" wrapText="1"/>
    </xf>
    <xf numFmtId="4" fontId="15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5" fillId="0" borderId="5" xfId="0" applyFont="1" applyBorder="1"/>
    <xf numFmtId="0" fontId="15" fillId="0" borderId="0" xfId="0" applyFont="1"/>
    <xf numFmtId="0" fontId="2" fillId="0" borderId="5" xfId="0" applyFont="1" applyBorder="1"/>
    <xf numFmtId="0" fontId="13" fillId="0" borderId="5" xfId="0" applyFont="1" applyBorder="1"/>
    <xf numFmtId="0" fontId="13" fillId="0" borderId="0" xfId="0" applyFont="1"/>
    <xf numFmtId="165" fontId="2" fillId="3" borderId="0" xfId="0" applyNumberFormat="1" applyFont="1" applyFill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15" fillId="3" borderId="0" xfId="0" applyFont="1" applyFill="1"/>
    <xf numFmtId="4" fontId="13" fillId="3" borderId="0" xfId="0" applyNumberFormat="1" applyFont="1" applyFill="1"/>
    <xf numFmtId="164" fontId="8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/>
    </xf>
    <xf numFmtId="4" fontId="18" fillId="0" borderId="0" xfId="0" applyNumberFormat="1" applyFont="1" applyFill="1"/>
    <xf numFmtId="4" fontId="19" fillId="0" borderId="0" xfId="0" applyNumberFormat="1" applyFont="1" applyFill="1"/>
    <xf numFmtId="164" fontId="14" fillId="2" borderId="2" xfId="0" applyNumberFormat="1" applyFont="1" applyFill="1" applyBorder="1" applyAlignment="1">
      <alignment horizontal="right" vertical="top" wrapText="1"/>
    </xf>
    <xf numFmtId="164" fontId="14" fillId="2" borderId="3" xfId="0" applyNumberFormat="1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4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3" xfId="0" applyFont="1" applyBorder="1"/>
    <xf numFmtId="164" fontId="9" fillId="0" borderId="5" xfId="0" applyNumberFormat="1" applyFont="1" applyBorder="1" applyAlignment="1">
      <alignment horizontal="center" vertical="top" wrapText="1"/>
    </xf>
    <xf numFmtId="0" fontId="1" fillId="0" borderId="5" xfId="0" applyFont="1" applyBorder="1"/>
    <xf numFmtId="164" fontId="9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top" wrapText="1"/>
    </xf>
    <xf numFmtId="0" fontId="15" fillId="2" borderId="3" xfId="0" applyFont="1" applyFill="1" applyBorder="1" applyAlignment="1">
      <alignment horizontal="right" vertical="top" wrapText="1"/>
    </xf>
    <xf numFmtId="0" fontId="15" fillId="2" borderId="4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164" fontId="15" fillId="2" borderId="3" xfId="0" applyNumberFormat="1" applyFont="1" applyFill="1" applyBorder="1" applyAlignment="1">
      <alignment horizontal="right" vertical="top" wrapText="1"/>
    </xf>
    <xf numFmtId="164" fontId="15" fillId="2" borderId="4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0" fillId="0" borderId="0" xfId="0" applyFill="1"/>
    <xf numFmtId="4" fontId="8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13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8;&#1077;&#1084;&#1099;%20&#1052;&#1055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ОТДЕЛЕНИЯ"/>
      <sheetName val="Уровни подушевых"/>
      <sheetName val="Лист5"/>
      <sheetName val="свод ДВ_1"/>
      <sheetName val="свод ДВ_3"/>
      <sheetName val="свод профосмотры"/>
      <sheetName val="свод Неотложка"/>
      <sheetName val="свод Диализ"/>
      <sheetName val="свод апп по подуш"/>
      <sheetName val="свод стом"/>
      <sheetName val="свод КТ и МРТ"/>
      <sheetName val="свод АПП по тарифу без прикреп"/>
      <sheetName val="свод АПП по тарифу всего"/>
      <sheetName val="свод АПП с учетом пн"/>
      <sheetName val="АПП сравнительная"/>
      <sheetName val="Свод по АПП дв1 .."/>
      <sheetName val="центры здоровья"/>
      <sheetName val="Лист14"/>
      <sheetName val="стоматология по тарифу"/>
      <sheetName val="Лист7"/>
      <sheetName val="Лист8"/>
      <sheetName val="АПП итог"/>
      <sheetName val="Лист10"/>
      <sheetName val="Лист11"/>
      <sheetName val="Лист1"/>
      <sheetName val="ВМП1"/>
      <sheetName val="КС c ВМП1"/>
      <sheetName val="КС c ВМП онко2"/>
      <sheetName val="КС c ВМП реаб2"/>
      <sheetName val="ДС1"/>
      <sheetName val="ДС эко1"/>
      <sheetName val="ДС2"/>
      <sheetName val="скорая1"/>
      <sheetName val="АПП посещ1"/>
      <sheetName val="АПП дисп1"/>
      <sheetName val="АПП неотложка1"/>
      <sheetName val="АПП обращения1"/>
      <sheetName val="раб.КС свод1"/>
      <sheetName val="раб.КС свод1.1"/>
      <sheetName val="раб.ВМП свод2"/>
      <sheetName val="раб.ДС свод3"/>
      <sheetName val="раб.ДС свод2.1"/>
      <sheetName val="раб.АПП свод4"/>
      <sheetName val="раб.СКОРАЯ свод5"/>
      <sheetName val="раб.общий свод6"/>
      <sheetName val="раб.АПП свод4.1"/>
      <sheetName val="Объемы"/>
      <sheetName val="Лист3"/>
      <sheetName val="рабочий "/>
      <sheetName val="Лист4"/>
      <sheetName val="АПП"/>
      <sheetName val="Лист6"/>
    </sheetNames>
    <sheetDataSet>
      <sheetData sheetId="0"/>
      <sheetData sheetId="1"/>
      <sheetData sheetId="2"/>
      <sheetData sheetId="3">
        <row r="573">
          <cell r="C573" t="str">
            <v>ВМП 1 Группа</v>
          </cell>
          <cell r="D573" t="str">
            <v>001-Хирургия (абдоминальная)</v>
          </cell>
        </row>
        <row r="574">
          <cell r="C574" t="str">
            <v>ВМП 2 Группа</v>
          </cell>
          <cell r="D574" t="str">
            <v>001-Хирургия (абдоминальная)</v>
          </cell>
        </row>
        <row r="575">
          <cell r="C575" t="str">
            <v>ВМП 3 Группа</v>
          </cell>
          <cell r="D575" t="str">
            <v>136-Акушерство и гинекология (не патология, не роды)</v>
          </cell>
        </row>
        <row r="576">
          <cell r="C576" t="str">
            <v>ВМП 4 Группа</v>
          </cell>
          <cell r="D576" t="str">
            <v>136-Акушерство и гинекология (не патология, не роды)</v>
          </cell>
        </row>
        <row r="577">
          <cell r="C577" t="str">
            <v>ВМП 5 Группа</v>
          </cell>
          <cell r="D577" t="str">
            <v>011-Гастроэнтерология</v>
          </cell>
        </row>
        <row r="578">
          <cell r="C578" t="str">
            <v>ВМП 6 Группа</v>
          </cell>
          <cell r="D578" t="str">
            <v>012-Гематология</v>
          </cell>
        </row>
        <row r="579">
          <cell r="C579" t="str">
            <v>ВМП 7 Группа</v>
          </cell>
          <cell r="D579" t="str">
            <v>012-Гематология</v>
          </cell>
        </row>
        <row r="580">
          <cell r="C580" t="str">
            <v>ВМП 8 Группа</v>
          </cell>
          <cell r="D580" t="str">
            <v>020-Детская хирургия</v>
          </cell>
        </row>
        <row r="581">
          <cell r="C581" t="str">
            <v>ВМП  9 Группа</v>
          </cell>
          <cell r="D581" t="str">
            <v>016-Дерматология</v>
          </cell>
        </row>
        <row r="582">
          <cell r="C582" t="str">
            <v>ВМП 10 Группа</v>
          </cell>
          <cell r="D582" t="str">
            <v>114-Хирургия (комбустиология)</v>
          </cell>
        </row>
        <row r="583">
          <cell r="C583" t="str">
            <v>ВМП 11 Группа</v>
          </cell>
          <cell r="D583" t="str">
            <v>114-Хирургия (комбустиология)</v>
          </cell>
        </row>
        <row r="584">
          <cell r="C584" t="str">
            <v>ВМП 12 Группа</v>
          </cell>
          <cell r="D584" t="str">
            <v>054-Нейрохирургия</v>
          </cell>
        </row>
        <row r="585">
          <cell r="C585" t="str">
            <v>ВМП 13 Группа</v>
          </cell>
          <cell r="D585" t="str">
            <v>054-Нейрохирургия</v>
          </cell>
        </row>
        <row r="586">
          <cell r="C586" t="str">
            <v>ВМП 14 Группа</v>
          </cell>
          <cell r="D586" t="str">
            <v>054-Нейрохирургия</v>
          </cell>
        </row>
        <row r="587">
          <cell r="C587" t="str">
            <v>ВМП 15 Группа</v>
          </cell>
          <cell r="D587" t="str">
            <v>054-Нейрохирургия</v>
          </cell>
        </row>
        <row r="588">
          <cell r="C588" t="str">
            <v>ВМП 16 Группа</v>
          </cell>
          <cell r="D588" t="str">
            <v>054-Нейрохирургия</v>
          </cell>
        </row>
        <row r="589">
          <cell r="C589" t="str">
            <v>ВМП 17 Группа</v>
          </cell>
          <cell r="D589" t="str">
            <v>054-Нейрохирургия</v>
          </cell>
        </row>
        <row r="590">
          <cell r="C590" t="str">
            <v>ВМП 18 Группа</v>
          </cell>
          <cell r="D590" t="str">
            <v>055-Неонатология</v>
          </cell>
        </row>
        <row r="591">
          <cell r="C591" t="str">
            <v>ВМП 19 Группа</v>
          </cell>
          <cell r="D591" t="str">
            <v>055-Неонатология</v>
          </cell>
        </row>
        <row r="592">
          <cell r="C592" t="str">
            <v>ВМП 20 Группа</v>
          </cell>
          <cell r="D592" t="str">
            <v>060-Онкология</v>
          </cell>
        </row>
        <row r="593">
          <cell r="C593" t="str">
            <v>ВМП 21 Группа</v>
          </cell>
          <cell r="D593" t="str">
            <v>060-Онкология</v>
          </cell>
        </row>
        <row r="594">
          <cell r="C594" t="str">
            <v>ВМП 22 Группа</v>
          </cell>
          <cell r="D594" t="str">
            <v>060-Онкология</v>
          </cell>
        </row>
        <row r="595">
          <cell r="C595" t="str">
            <v>ВМП 23 Группа</v>
          </cell>
          <cell r="D595" t="str">
            <v>162-Оториноларингология (без кохлиарной)</v>
          </cell>
        </row>
        <row r="596">
          <cell r="C596" t="str">
            <v>ВМП 24 Группа</v>
          </cell>
          <cell r="D596" t="str">
            <v>162-Оториноларингология (без кохлиарной)</v>
          </cell>
        </row>
        <row r="597">
          <cell r="C597" t="str">
            <v>ВМП 25 Группа</v>
          </cell>
          <cell r="D597" t="str">
            <v>065-Офтальмология</v>
          </cell>
        </row>
        <row r="598">
          <cell r="C598" t="str">
            <v>ВМП 26 Группа</v>
          </cell>
          <cell r="D598" t="str">
            <v>065-Офтальмология</v>
          </cell>
        </row>
        <row r="599">
          <cell r="C599" t="str">
            <v>ВМП 27 Группа</v>
          </cell>
          <cell r="D599" t="str">
            <v>068-Педиатрия</v>
          </cell>
        </row>
        <row r="600">
          <cell r="C600" t="str">
            <v>ВМП 28 Группа</v>
          </cell>
          <cell r="D600" t="str">
            <v>068-Педиатрия</v>
          </cell>
        </row>
        <row r="601">
          <cell r="C601" t="str">
            <v>ВМП 29 Группа</v>
          </cell>
          <cell r="D601" t="str">
            <v>068-Педиатрия</v>
          </cell>
        </row>
        <row r="602">
          <cell r="C602" t="str">
            <v>ВМП 30 Группа</v>
          </cell>
          <cell r="D602" t="str">
            <v>077-Ревматология</v>
          </cell>
        </row>
        <row r="603">
          <cell r="C603" t="str">
            <v>ВМП 31 Группа</v>
          </cell>
          <cell r="D603" t="str">
            <v>081-Сердечно-сосудистая хирургия (кардиохирургия)</v>
          </cell>
        </row>
        <row r="604">
          <cell r="C604" t="str">
            <v>ВМП 32 Группа</v>
          </cell>
          <cell r="D604" t="str">
            <v>081-Сердечно-сосудистая хирургия (кардиохирургия)</v>
          </cell>
        </row>
        <row r="605">
          <cell r="C605" t="str">
            <v>ВМП 33 Группа</v>
          </cell>
          <cell r="D605" t="str">
            <v>081-Сердечно-сосудистая хирургия (кардиохирургия)</v>
          </cell>
        </row>
        <row r="606">
          <cell r="C606" t="str">
            <v>ВМП 34 Группа</v>
          </cell>
          <cell r="D606" t="str">
            <v>081-Сердечно-сосудистая хирургия (кардиохирургия)</v>
          </cell>
        </row>
        <row r="607">
          <cell r="C607" t="str">
            <v>ВМП 35 Группа</v>
          </cell>
          <cell r="D607" t="str">
            <v>081-Сердечно-сосудистая хирургия (кардиохирургия)</v>
          </cell>
        </row>
        <row r="608">
          <cell r="C608" t="str">
            <v>ВМП 36 Группа</v>
          </cell>
          <cell r="D608" t="str">
            <v>081-Сердечно-сосудистая хирургия (кардиохирургия)</v>
          </cell>
        </row>
        <row r="609">
          <cell r="C609" t="str">
            <v>ВМП 37 Группа</v>
          </cell>
          <cell r="D609" t="str">
            <v>081-Сердечно-сосудистая хирургия (кардиохирургия)</v>
          </cell>
        </row>
        <row r="610">
          <cell r="C610" t="str">
            <v>ВМП 38 Группа</v>
          </cell>
          <cell r="D610" t="str">
            <v>081-Сердечно-сосудистая хирургия (кардиохирургия)</v>
          </cell>
        </row>
        <row r="611">
          <cell r="C611" t="str">
            <v>ВМП 39 Группа</v>
          </cell>
          <cell r="D611" t="str">
            <v>081-Сердечно-сосудистая хирургия (кардиохирургия)</v>
          </cell>
        </row>
        <row r="612">
          <cell r="C612" t="str">
            <v>ВМП 40 Группа</v>
          </cell>
          <cell r="D612" t="str">
            <v>081-Сердечно-сосудистая хирургия (кардиохирургия)</v>
          </cell>
        </row>
        <row r="613">
          <cell r="C613" t="str">
            <v>ВМП 41 Группа</v>
          </cell>
          <cell r="D613" t="str">
            <v>081-Сердечно-сосудистая хирургия (кардиохирургия)</v>
          </cell>
        </row>
        <row r="614">
          <cell r="C614" t="str">
            <v>ВМП 42 Группа</v>
          </cell>
          <cell r="D614" t="str">
            <v>099-Торакальная хирургия</v>
          </cell>
        </row>
        <row r="615">
          <cell r="C615" t="str">
            <v>ВМП 43 Группа</v>
          </cell>
          <cell r="D615" t="str">
            <v>099-Торакальная хирургия</v>
          </cell>
        </row>
        <row r="616">
          <cell r="C616" t="str">
            <v>ВМП 44 Группа</v>
          </cell>
          <cell r="D616" t="str">
            <v>100-Травматология и ортопедия</v>
          </cell>
        </row>
        <row r="617">
          <cell r="C617" t="str">
            <v>ВМП 45 Группа</v>
          </cell>
          <cell r="D617" t="str">
            <v>100-Травматология и ортопедия</v>
          </cell>
        </row>
        <row r="618">
          <cell r="C618" t="str">
            <v>ВМП 46 Группа</v>
          </cell>
          <cell r="D618" t="str">
            <v>100-Травматология и ортопедия</v>
          </cell>
        </row>
        <row r="619">
          <cell r="C619" t="str">
            <v>ВМП 47 Группа</v>
          </cell>
          <cell r="D619" t="str">
            <v>100-Травматология и ортопедия</v>
          </cell>
        </row>
        <row r="620">
          <cell r="C620" t="str">
            <v>ВМП 48 Группа</v>
          </cell>
          <cell r="D620" t="str">
            <v>100-Травматология и ортопедия</v>
          </cell>
        </row>
        <row r="621">
          <cell r="C621" t="str">
            <v>ВМП 49 Группа</v>
          </cell>
          <cell r="D621" t="str">
            <v>100-Травматология и ортопедия</v>
          </cell>
        </row>
        <row r="622">
          <cell r="C622" t="str">
            <v>ВМП 50 Группа</v>
          </cell>
          <cell r="D622" t="str">
            <v>108-Урология</v>
          </cell>
        </row>
        <row r="623">
          <cell r="C623" t="str">
            <v>ВМП 51 Группа</v>
          </cell>
          <cell r="D623" t="str">
            <v>108-Урология</v>
          </cell>
        </row>
        <row r="624">
          <cell r="C624" t="str">
            <v>ВМП 52 Группа</v>
          </cell>
          <cell r="D624" t="str">
            <v>116-Челюстно-лицевая хирургия</v>
          </cell>
        </row>
        <row r="625">
          <cell r="C625" t="str">
            <v>ВМП 53 Группа</v>
          </cell>
          <cell r="D625" t="str">
            <v>122-Эндокринология</v>
          </cell>
        </row>
        <row r="626">
          <cell r="C626" t="str">
            <v>ВМП 54 Группа</v>
          </cell>
          <cell r="D626" t="str">
            <v>122-Эндокринология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430"/>
  <sheetViews>
    <sheetView tabSelected="1" zoomScale="95" zoomScaleNormal="95" workbookViewId="0"/>
  </sheetViews>
  <sheetFormatPr defaultRowHeight="15" x14ac:dyDescent="0.25"/>
  <cols>
    <col min="2" max="2" width="56.5703125" bestFit="1" customWidth="1"/>
    <col min="3" max="3" width="51.7109375" customWidth="1"/>
    <col min="4" max="4" width="10.28515625" customWidth="1"/>
    <col min="5" max="8" width="11.28515625" customWidth="1"/>
    <col min="9" max="13" width="9.5703125" customWidth="1"/>
    <col min="14" max="14" width="10.28515625" customWidth="1"/>
    <col min="15" max="18" width="11.28515625" customWidth="1"/>
    <col min="19" max="24" width="18.140625" customWidth="1"/>
    <col min="25" max="28" width="16.28515625" customWidth="1"/>
    <col min="29" max="29" width="18.140625" style="121" bestFit="1" customWidth="1"/>
    <col min="30" max="33" width="18.140625" customWidth="1"/>
  </cols>
  <sheetData>
    <row r="1" spans="1:33" ht="45.75" customHeight="1" x14ac:dyDescent="0.25">
      <c r="A1" s="1"/>
      <c r="B1" s="1"/>
      <c r="C1" s="1"/>
      <c r="D1" s="2"/>
      <c r="E1" s="3"/>
      <c r="F1" s="3"/>
      <c r="G1" s="3"/>
      <c r="H1" s="3"/>
      <c r="I1" s="2"/>
      <c r="J1" s="4"/>
      <c r="K1" s="2"/>
      <c r="L1" s="2"/>
      <c r="M1" s="4"/>
      <c r="N1" s="2"/>
      <c r="O1" s="2"/>
      <c r="P1" s="2"/>
      <c r="Q1" s="2"/>
      <c r="R1" s="2"/>
      <c r="S1" s="5"/>
      <c r="T1" s="5"/>
      <c r="U1" s="5"/>
      <c r="V1" s="5"/>
      <c r="W1" s="5"/>
      <c r="X1" s="65"/>
      <c r="Y1" s="65"/>
      <c r="Z1" s="65"/>
      <c r="AA1" s="65"/>
      <c r="AB1" s="65"/>
      <c r="AC1" s="65"/>
      <c r="AD1" s="5"/>
      <c r="AE1" s="5"/>
      <c r="AF1" s="5"/>
      <c r="AG1" s="5"/>
    </row>
    <row r="2" spans="1:33" ht="24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"/>
      <c r="AE2" s="6"/>
      <c r="AF2" s="6"/>
      <c r="AG2" s="6"/>
    </row>
    <row r="3" spans="1:33" x14ac:dyDescent="0.25">
      <c r="E3" s="7"/>
      <c r="F3" s="7"/>
      <c r="G3" s="7"/>
      <c r="H3" s="7"/>
      <c r="J3" s="8"/>
      <c r="M3" s="8"/>
    </row>
    <row r="4" spans="1:33" ht="16.5" customHeight="1" x14ac:dyDescent="0.25">
      <c r="A4" s="67" t="s">
        <v>1</v>
      </c>
      <c r="B4" s="67" t="s">
        <v>2</v>
      </c>
      <c r="C4" s="67" t="s">
        <v>3</v>
      </c>
      <c r="D4" s="70" t="s">
        <v>4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  <c r="S4" s="73" t="s">
        <v>5</v>
      </c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16.5" customHeight="1" x14ac:dyDescent="0.25">
      <c r="A5" s="68"/>
      <c r="B5" s="68"/>
      <c r="C5" s="68"/>
      <c r="D5" s="74" t="s">
        <v>6</v>
      </c>
      <c r="E5" s="75"/>
      <c r="F5" s="75"/>
      <c r="G5" s="75"/>
      <c r="H5" s="75"/>
      <c r="I5" s="76" t="s">
        <v>7</v>
      </c>
      <c r="J5" s="77"/>
      <c r="K5" s="77"/>
      <c r="L5" s="77"/>
      <c r="M5" s="77"/>
      <c r="N5" s="78" t="s">
        <v>99</v>
      </c>
      <c r="O5" s="78"/>
      <c r="P5" s="78"/>
      <c r="Q5" s="78"/>
      <c r="R5" s="78"/>
      <c r="S5" s="80" t="s">
        <v>6</v>
      </c>
      <c r="T5" s="80"/>
      <c r="U5" s="80"/>
      <c r="V5" s="80"/>
      <c r="W5" s="80"/>
      <c r="X5" s="80" t="s">
        <v>7</v>
      </c>
      <c r="Y5" s="80"/>
      <c r="Z5" s="80"/>
      <c r="AA5" s="80"/>
      <c r="AB5" s="80"/>
      <c r="AC5" s="81" t="s">
        <v>99</v>
      </c>
      <c r="AD5" s="81"/>
      <c r="AE5" s="81"/>
      <c r="AF5" s="81"/>
      <c r="AG5" s="81"/>
    </row>
    <row r="6" spans="1:33" ht="16.5" customHeight="1" x14ac:dyDescent="0.25">
      <c r="A6" s="68"/>
      <c r="B6" s="68"/>
      <c r="C6" s="68"/>
      <c r="D6" s="82" t="s">
        <v>8</v>
      </c>
      <c r="E6" s="83"/>
      <c r="F6" s="83"/>
      <c r="G6" s="83"/>
      <c r="H6" s="83"/>
      <c r="I6" s="82" t="s">
        <v>8</v>
      </c>
      <c r="J6" s="79"/>
      <c r="K6" s="79"/>
      <c r="L6" s="79"/>
      <c r="M6" s="79"/>
      <c r="N6" s="84" t="s">
        <v>8</v>
      </c>
      <c r="O6" s="79" t="s">
        <v>9</v>
      </c>
      <c r="P6" s="79"/>
      <c r="Q6" s="79"/>
      <c r="R6" s="79"/>
      <c r="S6" s="85" t="s">
        <v>8</v>
      </c>
      <c r="T6" s="79"/>
      <c r="U6" s="79"/>
      <c r="V6" s="79"/>
      <c r="W6" s="79"/>
      <c r="X6" s="85" t="s">
        <v>8</v>
      </c>
      <c r="Y6" s="79"/>
      <c r="Z6" s="79"/>
      <c r="AA6" s="79"/>
      <c r="AB6" s="79"/>
      <c r="AC6" s="122" t="s">
        <v>10</v>
      </c>
      <c r="AD6" s="79" t="s">
        <v>9</v>
      </c>
      <c r="AE6" s="79"/>
      <c r="AF6" s="79"/>
      <c r="AG6" s="79"/>
    </row>
    <row r="7" spans="1:33" ht="16.5" customHeight="1" x14ac:dyDescent="0.25">
      <c r="A7" s="69"/>
      <c r="B7" s="69"/>
      <c r="C7" s="69"/>
      <c r="D7" s="82"/>
      <c r="E7" s="9" t="s">
        <v>11</v>
      </c>
      <c r="F7" s="10" t="s">
        <v>12</v>
      </c>
      <c r="G7" s="10" t="s">
        <v>13</v>
      </c>
      <c r="H7" s="10" t="s">
        <v>14</v>
      </c>
      <c r="I7" s="82"/>
      <c r="J7" s="10" t="s">
        <v>11</v>
      </c>
      <c r="K7" s="10" t="s">
        <v>12</v>
      </c>
      <c r="L7" s="10" t="s">
        <v>13</v>
      </c>
      <c r="M7" s="10" t="s">
        <v>14</v>
      </c>
      <c r="N7" s="84"/>
      <c r="O7" s="11" t="s">
        <v>11</v>
      </c>
      <c r="P7" s="11" t="s">
        <v>12</v>
      </c>
      <c r="Q7" s="11" t="s">
        <v>13</v>
      </c>
      <c r="R7" s="11" t="s">
        <v>14</v>
      </c>
      <c r="S7" s="85"/>
      <c r="T7" s="11" t="s">
        <v>11</v>
      </c>
      <c r="U7" s="11" t="s">
        <v>12</v>
      </c>
      <c r="V7" s="11" t="s">
        <v>13</v>
      </c>
      <c r="W7" s="11" t="s">
        <v>14</v>
      </c>
      <c r="X7" s="85"/>
      <c r="Y7" s="11" t="s">
        <v>11</v>
      </c>
      <c r="Z7" s="11" t="s">
        <v>12</v>
      </c>
      <c r="AA7" s="11" t="s">
        <v>13</v>
      </c>
      <c r="AB7" s="11" t="s">
        <v>14</v>
      </c>
      <c r="AC7" s="122"/>
      <c r="AD7" s="11" t="s">
        <v>11</v>
      </c>
      <c r="AE7" s="11" t="s">
        <v>12</v>
      </c>
      <c r="AF7" s="11" t="s">
        <v>13</v>
      </c>
      <c r="AG7" s="11" t="s">
        <v>14</v>
      </c>
    </row>
    <row r="8" spans="1:33" x14ac:dyDescent="0.25">
      <c r="A8" s="12">
        <v>150001</v>
      </c>
      <c r="B8" s="12" t="s">
        <v>15</v>
      </c>
      <c r="C8" s="12" t="s">
        <v>16</v>
      </c>
      <c r="D8" s="12">
        <v>287</v>
      </c>
      <c r="E8" s="12">
        <v>42</v>
      </c>
      <c r="F8" s="12">
        <v>77</v>
      </c>
      <c r="G8" s="12">
        <v>93</v>
      </c>
      <c r="H8" s="12">
        <v>75</v>
      </c>
      <c r="I8" s="12">
        <v>72</v>
      </c>
      <c r="J8" s="12">
        <v>14</v>
      </c>
      <c r="K8" s="12">
        <v>19</v>
      </c>
      <c r="L8" s="12">
        <v>22</v>
      </c>
      <c r="M8" s="12">
        <v>17</v>
      </c>
      <c r="N8" s="12">
        <v>359</v>
      </c>
      <c r="O8" s="12">
        <f t="shared" ref="O8:O69" si="0">E8+J8</f>
        <v>56</v>
      </c>
      <c r="P8" s="12">
        <f t="shared" ref="P8:P69" si="1">F8+K8</f>
        <v>96</v>
      </c>
      <c r="Q8" s="12">
        <f t="shared" ref="Q8:Q69" si="2">G8+L8</f>
        <v>115</v>
      </c>
      <c r="R8" s="12">
        <f t="shared" ref="R8:R69" si="3">H8+M8</f>
        <v>92</v>
      </c>
      <c r="S8" s="14">
        <v>50956416</v>
      </c>
      <c r="T8" s="14">
        <v>6990352</v>
      </c>
      <c r="U8" s="14">
        <v>13743660</v>
      </c>
      <c r="V8" s="14">
        <v>16677982</v>
      </c>
      <c r="W8" s="14">
        <v>13544422</v>
      </c>
      <c r="X8" s="14">
        <v>12821168</v>
      </c>
      <c r="Y8" s="14">
        <v>2500574</v>
      </c>
      <c r="Z8" s="14">
        <v>3331584</v>
      </c>
      <c r="AA8" s="14">
        <v>3987563</v>
      </c>
      <c r="AB8" s="14">
        <v>3001447</v>
      </c>
      <c r="AC8" s="123">
        <v>63777584</v>
      </c>
      <c r="AD8" s="14">
        <f t="shared" ref="AD8:AD69" si="4">T8+Y8</f>
        <v>9490926</v>
      </c>
      <c r="AE8" s="14">
        <f t="shared" ref="AE8:AE69" si="5">U8+Z8</f>
        <v>17075244</v>
      </c>
      <c r="AF8" s="14">
        <f t="shared" ref="AF8:AF69" si="6">V8+AA8</f>
        <v>20665545</v>
      </c>
      <c r="AG8" s="14">
        <f t="shared" ref="AG8:AG69" si="7">W8+AB8</f>
        <v>16545869</v>
      </c>
    </row>
    <row r="9" spans="1:33" x14ac:dyDescent="0.25">
      <c r="A9" s="12"/>
      <c r="B9" s="12"/>
      <c r="C9" s="12" t="s">
        <v>17</v>
      </c>
      <c r="D9" s="12">
        <v>1692</v>
      </c>
      <c r="E9" s="12">
        <v>118</v>
      </c>
      <c r="F9" s="12">
        <v>525</v>
      </c>
      <c r="G9" s="12">
        <v>521</v>
      </c>
      <c r="H9" s="12">
        <v>528</v>
      </c>
      <c r="I9" s="12">
        <v>423</v>
      </c>
      <c r="J9" s="12">
        <v>36</v>
      </c>
      <c r="K9" s="12">
        <v>127</v>
      </c>
      <c r="L9" s="12">
        <v>127</v>
      </c>
      <c r="M9" s="12">
        <v>133</v>
      </c>
      <c r="N9" s="12">
        <v>2115</v>
      </c>
      <c r="O9" s="12">
        <f t="shared" si="0"/>
        <v>154</v>
      </c>
      <c r="P9" s="12">
        <f t="shared" si="1"/>
        <v>652</v>
      </c>
      <c r="Q9" s="12">
        <f t="shared" si="2"/>
        <v>648</v>
      </c>
      <c r="R9" s="12">
        <f t="shared" si="3"/>
        <v>661</v>
      </c>
      <c r="S9" s="14">
        <v>31987341.040000003</v>
      </c>
      <c r="T9" s="14">
        <v>2438177.9</v>
      </c>
      <c r="U9" s="14">
        <v>9833120.6899999995</v>
      </c>
      <c r="V9" s="14">
        <v>9789025.9699999988</v>
      </c>
      <c r="W9" s="14">
        <v>9927016.4800000004</v>
      </c>
      <c r="X9" s="14">
        <v>7996835.2600000007</v>
      </c>
      <c r="Y9" s="14">
        <v>745848.99</v>
      </c>
      <c r="Z9" s="14">
        <v>2379687.84</v>
      </c>
      <c r="AA9" s="14">
        <v>2379687.84</v>
      </c>
      <c r="AB9" s="14">
        <v>2491610.5900000003</v>
      </c>
      <c r="AC9" s="123">
        <v>39984176.300000004</v>
      </c>
      <c r="AD9" s="14">
        <f t="shared" si="4"/>
        <v>3184026.8899999997</v>
      </c>
      <c r="AE9" s="14">
        <f t="shared" si="5"/>
        <v>12212808.529999999</v>
      </c>
      <c r="AF9" s="14">
        <f t="shared" si="6"/>
        <v>12168713.809999999</v>
      </c>
      <c r="AG9" s="14">
        <f t="shared" si="7"/>
        <v>12418627.07</v>
      </c>
    </row>
    <row r="10" spans="1:33" s="16" customFormat="1" x14ac:dyDescent="0.25">
      <c r="A10" s="12"/>
      <c r="B10" s="12"/>
      <c r="C10" s="12" t="s">
        <v>18</v>
      </c>
      <c r="D10" s="12">
        <v>15914</v>
      </c>
      <c r="E10" s="12">
        <v>4447</v>
      </c>
      <c r="F10" s="12">
        <v>3811</v>
      </c>
      <c r="G10" s="12">
        <v>3814</v>
      </c>
      <c r="H10" s="12">
        <v>3842</v>
      </c>
      <c r="I10" s="12">
        <v>3979</v>
      </c>
      <c r="J10" s="12">
        <v>870</v>
      </c>
      <c r="K10" s="12">
        <v>1031</v>
      </c>
      <c r="L10" s="12">
        <v>1021</v>
      </c>
      <c r="M10" s="12">
        <v>1057</v>
      </c>
      <c r="N10" s="12">
        <v>19893</v>
      </c>
      <c r="O10" s="12">
        <f t="shared" si="0"/>
        <v>5317</v>
      </c>
      <c r="P10" s="12">
        <f t="shared" si="1"/>
        <v>4842</v>
      </c>
      <c r="Q10" s="12">
        <f t="shared" si="2"/>
        <v>4835</v>
      </c>
      <c r="R10" s="12">
        <f t="shared" si="3"/>
        <v>4899</v>
      </c>
      <c r="S10" s="14">
        <v>458515116.75</v>
      </c>
      <c r="T10" s="14">
        <v>127236701.41999997</v>
      </c>
      <c r="U10" s="14">
        <v>110050369.74999999</v>
      </c>
      <c r="V10" s="14">
        <v>110146407.62</v>
      </c>
      <c r="W10" s="14">
        <v>111081637.96000001</v>
      </c>
      <c r="X10" s="14">
        <v>114529758.31999999</v>
      </c>
      <c r="Y10" s="14">
        <v>24880054.260000002</v>
      </c>
      <c r="Z10" s="14">
        <v>29756344.289999999</v>
      </c>
      <c r="AA10" s="14">
        <v>29390100.239999998</v>
      </c>
      <c r="AB10" s="14">
        <v>30503259.529999997</v>
      </c>
      <c r="AC10" s="123">
        <v>573044875.06999993</v>
      </c>
      <c r="AD10" s="14">
        <f t="shared" si="4"/>
        <v>152116755.67999998</v>
      </c>
      <c r="AE10" s="14">
        <f t="shared" si="5"/>
        <v>139806714.03999999</v>
      </c>
      <c r="AF10" s="14">
        <f t="shared" si="6"/>
        <v>139536507.86000001</v>
      </c>
      <c r="AG10" s="14">
        <f t="shared" si="7"/>
        <v>141584897.49000001</v>
      </c>
    </row>
    <row r="11" spans="1:33" s="16" customFormat="1" x14ac:dyDescent="0.25">
      <c r="A11" s="12"/>
      <c r="B11" s="12"/>
      <c r="C11" s="12" t="s">
        <v>19</v>
      </c>
      <c r="D11" s="12">
        <v>3481</v>
      </c>
      <c r="E11" s="12">
        <v>864</v>
      </c>
      <c r="F11" s="12">
        <v>864</v>
      </c>
      <c r="G11" s="12">
        <v>864</v>
      </c>
      <c r="H11" s="12">
        <v>889</v>
      </c>
      <c r="I11" s="12">
        <v>869</v>
      </c>
      <c r="J11" s="12">
        <v>216</v>
      </c>
      <c r="K11" s="12">
        <v>216</v>
      </c>
      <c r="L11" s="12">
        <v>216</v>
      </c>
      <c r="M11" s="12">
        <v>221</v>
      </c>
      <c r="N11" s="12">
        <v>4350</v>
      </c>
      <c r="O11" s="12">
        <f t="shared" si="0"/>
        <v>1080</v>
      </c>
      <c r="P11" s="12">
        <f t="shared" si="1"/>
        <v>1080</v>
      </c>
      <c r="Q11" s="12">
        <f t="shared" si="2"/>
        <v>1080</v>
      </c>
      <c r="R11" s="12">
        <f t="shared" si="3"/>
        <v>1110</v>
      </c>
      <c r="S11" s="14">
        <v>1207457.9888609999</v>
      </c>
      <c r="T11" s="14">
        <v>299661.78012000001</v>
      </c>
      <c r="U11" s="14">
        <v>299661.78012000001</v>
      </c>
      <c r="V11" s="14">
        <v>299661.78012000001</v>
      </c>
      <c r="W11" s="14">
        <v>308472.64850099996</v>
      </c>
      <c r="X11" s="14">
        <v>301374.25101299997</v>
      </c>
      <c r="Y11" s="14">
        <v>74915.445030000003</v>
      </c>
      <c r="Z11" s="14">
        <v>74915.445030000003</v>
      </c>
      <c r="AA11" s="14">
        <v>74915.445030000003</v>
      </c>
      <c r="AB11" s="14">
        <v>76627.915922999993</v>
      </c>
      <c r="AC11" s="123">
        <v>1508832.2398740002</v>
      </c>
      <c r="AD11" s="14">
        <f t="shared" si="4"/>
        <v>374577.22515000001</v>
      </c>
      <c r="AE11" s="14">
        <f t="shared" si="5"/>
        <v>374577.22515000001</v>
      </c>
      <c r="AF11" s="14">
        <f t="shared" si="6"/>
        <v>374577.22515000001</v>
      </c>
      <c r="AG11" s="14">
        <f t="shared" si="7"/>
        <v>385100.56442399998</v>
      </c>
    </row>
    <row r="12" spans="1:33" s="16" customFormat="1" x14ac:dyDescent="0.25">
      <c r="A12" s="12"/>
      <c r="B12" s="12"/>
      <c r="C12" s="12" t="s">
        <v>20</v>
      </c>
      <c r="D12" s="12">
        <v>2000</v>
      </c>
      <c r="E12" s="12">
        <v>474</v>
      </c>
      <c r="F12" s="12">
        <v>474</v>
      </c>
      <c r="G12" s="12">
        <v>474</v>
      </c>
      <c r="H12" s="12">
        <v>578</v>
      </c>
      <c r="I12" s="12">
        <v>500</v>
      </c>
      <c r="J12" s="12">
        <v>102</v>
      </c>
      <c r="K12" s="12">
        <v>102</v>
      </c>
      <c r="L12" s="12">
        <v>102</v>
      </c>
      <c r="M12" s="12">
        <v>194</v>
      </c>
      <c r="N12" s="12">
        <v>2500</v>
      </c>
      <c r="O12" s="12">
        <f t="shared" si="0"/>
        <v>576</v>
      </c>
      <c r="P12" s="12">
        <f t="shared" si="1"/>
        <v>576</v>
      </c>
      <c r="Q12" s="12">
        <f t="shared" si="2"/>
        <v>576</v>
      </c>
      <c r="R12" s="12">
        <f t="shared" si="3"/>
        <v>772</v>
      </c>
      <c r="S12" s="14">
        <v>2395398.6125080003</v>
      </c>
      <c r="T12" s="14">
        <v>569457.61659600004</v>
      </c>
      <c r="U12" s="14">
        <v>569457.61659600004</v>
      </c>
      <c r="V12" s="14">
        <v>569457.61659600004</v>
      </c>
      <c r="W12" s="14">
        <v>687025.76272000023</v>
      </c>
      <c r="X12" s="14">
        <v>598264.39983199991</v>
      </c>
      <c r="Y12" s="14">
        <v>122348.74145999998</v>
      </c>
      <c r="Z12" s="14">
        <v>122348.74145999998</v>
      </c>
      <c r="AA12" s="14">
        <v>122348.74145999998</v>
      </c>
      <c r="AB12" s="14">
        <v>231218.17545200002</v>
      </c>
      <c r="AC12" s="123">
        <v>2993663.0123399999</v>
      </c>
      <c r="AD12" s="14">
        <f t="shared" si="4"/>
        <v>691806.35805599997</v>
      </c>
      <c r="AE12" s="14">
        <f t="shared" si="5"/>
        <v>691806.35805599997</v>
      </c>
      <c r="AF12" s="14">
        <f t="shared" si="6"/>
        <v>691806.35805599997</v>
      </c>
      <c r="AG12" s="14">
        <f t="shared" si="7"/>
        <v>918243.93817200023</v>
      </c>
    </row>
    <row r="13" spans="1:33" s="16" customFormat="1" x14ac:dyDescent="0.25">
      <c r="A13" s="12"/>
      <c r="B13" s="12"/>
      <c r="C13" s="12" t="s">
        <v>21</v>
      </c>
      <c r="D13" s="12">
        <v>15260</v>
      </c>
      <c r="E13" s="12">
        <v>3789</v>
      </c>
      <c r="F13" s="12">
        <v>3789</v>
      </c>
      <c r="G13" s="12">
        <v>3789</v>
      </c>
      <c r="H13" s="12">
        <v>3893</v>
      </c>
      <c r="I13" s="12">
        <v>3816</v>
      </c>
      <c r="J13" s="12">
        <v>933</v>
      </c>
      <c r="K13" s="12">
        <v>933</v>
      </c>
      <c r="L13" s="12">
        <v>933</v>
      </c>
      <c r="M13" s="12">
        <v>1017</v>
      </c>
      <c r="N13" s="12">
        <v>19076</v>
      </c>
      <c r="O13" s="12">
        <f t="shared" si="0"/>
        <v>4722</v>
      </c>
      <c r="P13" s="12">
        <f t="shared" si="1"/>
        <v>4722</v>
      </c>
      <c r="Q13" s="12">
        <f t="shared" si="2"/>
        <v>4722</v>
      </c>
      <c r="R13" s="12">
        <f t="shared" si="3"/>
        <v>4910</v>
      </c>
      <c r="S13" s="14">
        <v>5250634.29062784</v>
      </c>
      <c r="T13" s="14">
        <v>1303255.8055722241</v>
      </c>
      <c r="U13" s="14">
        <v>1303255.8055722241</v>
      </c>
      <c r="V13" s="14">
        <v>1303255.8055722241</v>
      </c>
      <c r="W13" s="14">
        <v>1340866.8739111682</v>
      </c>
      <c r="X13" s="14">
        <v>1313148.7582191359</v>
      </c>
      <c r="Y13" s="14">
        <v>321050.86578662397</v>
      </c>
      <c r="Z13" s="14">
        <v>321050.86578662397</v>
      </c>
      <c r="AA13" s="14">
        <v>321050.86578662397</v>
      </c>
      <c r="AB13" s="14">
        <v>349996.16085926408</v>
      </c>
      <c r="AC13" s="123">
        <v>6563783.0488469759</v>
      </c>
      <c r="AD13" s="14">
        <f t="shared" si="4"/>
        <v>1624306.671358848</v>
      </c>
      <c r="AE13" s="14">
        <f t="shared" si="5"/>
        <v>1624306.671358848</v>
      </c>
      <c r="AF13" s="14">
        <f t="shared" si="6"/>
        <v>1624306.671358848</v>
      </c>
      <c r="AG13" s="14">
        <f t="shared" si="7"/>
        <v>1690863.0347704324</v>
      </c>
    </row>
    <row r="14" spans="1:33" s="16" customFormat="1" x14ac:dyDescent="0.25">
      <c r="A14" s="13"/>
      <c r="B14" s="13"/>
      <c r="C14" s="13" t="s">
        <v>99</v>
      </c>
      <c r="D14" s="13" t="s">
        <v>98</v>
      </c>
      <c r="E14" s="13" t="s">
        <v>98</v>
      </c>
      <c r="F14" s="13" t="s">
        <v>98</v>
      </c>
      <c r="G14" s="13" t="s">
        <v>98</v>
      </c>
      <c r="H14" s="13" t="s">
        <v>98</v>
      </c>
      <c r="I14" s="13" t="s">
        <v>98</v>
      </c>
      <c r="J14" s="13" t="s">
        <v>98</v>
      </c>
      <c r="K14" s="13" t="s">
        <v>98</v>
      </c>
      <c r="L14" s="13" t="s">
        <v>98</v>
      </c>
      <c r="M14" s="13" t="s">
        <v>98</v>
      </c>
      <c r="N14" s="13" t="s">
        <v>98</v>
      </c>
      <c r="O14" s="13" t="s">
        <v>98</v>
      </c>
      <c r="P14" s="13" t="s">
        <v>98</v>
      </c>
      <c r="Q14" s="13" t="s">
        <v>98</v>
      </c>
      <c r="R14" s="13" t="s">
        <v>98</v>
      </c>
      <c r="S14" s="15">
        <v>550312364.68199682</v>
      </c>
      <c r="T14" s="15">
        <v>138837606.52228817</v>
      </c>
      <c r="U14" s="15">
        <v>135799525.64228821</v>
      </c>
      <c r="V14" s="15">
        <v>138785790.79228821</v>
      </c>
      <c r="W14" s="15">
        <v>136889441.72513217</v>
      </c>
      <c r="X14" s="15">
        <v>137560548.98906413</v>
      </c>
      <c r="Y14" s="15">
        <v>28644792.302276623</v>
      </c>
      <c r="Z14" s="15">
        <v>35985931.182276621</v>
      </c>
      <c r="AA14" s="15">
        <v>36275666.132276624</v>
      </c>
      <c r="AB14" s="15">
        <v>36654159.372234263</v>
      </c>
      <c r="AC14" s="124">
        <v>687872913.6710608</v>
      </c>
      <c r="AD14" s="15">
        <f t="shared" si="4"/>
        <v>167482398.82456478</v>
      </c>
      <c r="AE14" s="15">
        <f t="shared" si="5"/>
        <v>171785456.82456481</v>
      </c>
      <c r="AF14" s="15">
        <f t="shared" si="6"/>
        <v>175061456.92456484</v>
      </c>
      <c r="AG14" s="15">
        <f t="shared" si="7"/>
        <v>173543601.09736642</v>
      </c>
    </row>
    <row r="15" spans="1:33" x14ac:dyDescent="0.25">
      <c r="A15" s="12">
        <v>150002</v>
      </c>
      <c r="B15" s="12" t="s">
        <v>22</v>
      </c>
      <c r="C15" s="12" t="s">
        <v>17</v>
      </c>
      <c r="D15" s="12">
        <v>1598</v>
      </c>
      <c r="E15" s="12">
        <v>358</v>
      </c>
      <c r="F15" s="12">
        <v>381</v>
      </c>
      <c r="G15" s="12">
        <v>385</v>
      </c>
      <c r="H15" s="12">
        <v>474</v>
      </c>
      <c r="I15" s="12">
        <v>325</v>
      </c>
      <c r="J15" s="12">
        <v>108</v>
      </c>
      <c r="K15" s="12">
        <v>50</v>
      </c>
      <c r="L15" s="12">
        <v>48</v>
      </c>
      <c r="M15" s="12">
        <v>119</v>
      </c>
      <c r="N15" s="12">
        <v>1923</v>
      </c>
      <c r="O15" s="12">
        <f t="shared" si="0"/>
        <v>466</v>
      </c>
      <c r="P15" s="12">
        <f t="shared" si="1"/>
        <v>431</v>
      </c>
      <c r="Q15" s="12">
        <f t="shared" si="2"/>
        <v>433</v>
      </c>
      <c r="R15" s="12">
        <f t="shared" si="3"/>
        <v>593</v>
      </c>
      <c r="S15" s="14">
        <v>25024790.640000004</v>
      </c>
      <c r="T15" s="14">
        <v>4766596.8</v>
      </c>
      <c r="U15" s="14">
        <v>6097918.8799999999</v>
      </c>
      <c r="V15" s="14">
        <v>6163965.5300000003</v>
      </c>
      <c r="W15" s="14">
        <v>7996309.4300000006</v>
      </c>
      <c r="X15" s="14">
        <v>5069054.13</v>
      </c>
      <c r="Y15" s="14">
        <v>1485678.73</v>
      </c>
      <c r="Z15" s="14">
        <v>717396.00999999989</v>
      </c>
      <c r="AA15" s="14">
        <v>690044.42999999993</v>
      </c>
      <c r="AB15" s="14">
        <v>2175934.96</v>
      </c>
      <c r="AC15" s="123">
        <v>30093844.770000003</v>
      </c>
      <c r="AD15" s="14">
        <f t="shared" si="4"/>
        <v>6252275.5299999993</v>
      </c>
      <c r="AE15" s="14">
        <f t="shared" si="5"/>
        <v>6815314.8899999997</v>
      </c>
      <c r="AF15" s="14">
        <f t="shared" si="6"/>
        <v>6854009.96</v>
      </c>
      <c r="AG15" s="14">
        <f t="shared" si="7"/>
        <v>10172244.390000001</v>
      </c>
    </row>
    <row r="16" spans="1:33" s="16" customFormat="1" x14ac:dyDescent="0.25">
      <c r="A16" s="12"/>
      <c r="B16" s="12"/>
      <c r="C16" s="12" t="s">
        <v>18</v>
      </c>
      <c r="D16" s="12">
        <v>13760</v>
      </c>
      <c r="E16" s="12">
        <v>3855</v>
      </c>
      <c r="F16" s="12">
        <v>3271</v>
      </c>
      <c r="G16" s="12">
        <v>3269</v>
      </c>
      <c r="H16" s="12">
        <v>3365</v>
      </c>
      <c r="I16" s="12">
        <v>2240</v>
      </c>
      <c r="J16" s="12">
        <v>534</v>
      </c>
      <c r="K16" s="12">
        <v>534</v>
      </c>
      <c r="L16" s="12">
        <v>534</v>
      </c>
      <c r="M16" s="12">
        <v>638</v>
      </c>
      <c r="N16" s="12">
        <v>16000</v>
      </c>
      <c r="O16" s="12">
        <f t="shared" si="0"/>
        <v>4389</v>
      </c>
      <c r="P16" s="12">
        <f t="shared" si="1"/>
        <v>3805</v>
      </c>
      <c r="Q16" s="12">
        <f t="shared" si="2"/>
        <v>3803</v>
      </c>
      <c r="R16" s="12">
        <f t="shared" si="3"/>
        <v>4003</v>
      </c>
      <c r="S16" s="14">
        <v>336575245.35999995</v>
      </c>
      <c r="T16" s="14">
        <v>86875884.060000002</v>
      </c>
      <c r="U16" s="14">
        <v>82293176.75</v>
      </c>
      <c r="V16" s="14">
        <v>82204778.13000001</v>
      </c>
      <c r="W16" s="14">
        <v>85201406.420000002</v>
      </c>
      <c r="X16" s="14">
        <v>54813952.38000001</v>
      </c>
      <c r="Y16" s="14">
        <v>12919375.26</v>
      </c>
      <c r="Z16" s="14">
        <v>12919375.26</v>
      </c>
      <c r="AA16" s="14">
        <v>12919375.26</v>
      </c>
      <c r="AB16" s="14">
        <v>16055826.6</v>
      </c>
      <c r="AC16" s="123">
        <v>391389197.73999995</v>
      </c>
      <c r="AD16" s="14">
        <f t="shared" si="4"/>
        <v>99795259.320000008</v>
      </c>
      <c r="AE16" s="14">
        <f t="shared" si="5"/>
        <v>95212552.010000005</v>
      </c>
      <c r="AF16" s="14">
        <f t="shared" si="6"/>
        <v>95124153.390000015</v>
      </c>
      <c r="AG16" s="14">
        <f t="shared" si="7"/>
        <v>101257233.02</v>
      </c>
    </row>
    <row r="17" spans="1:33" s="16" customFormat="1" x14ac:dyDescent="0.25">
      <c r="A17" s="12"/>
      <c r="B17" s="12"/>
      <c r="C17" s="12" t="s">
        <v>23</v>
      </c>
      <c r="D17" s="12">
        <v>20186</v>
      </c>
      <c r="E17" s="12">
        <v>5298</v>
      </c>
      <c r="F17" s="12">
        <v>4962</v>
      </c>
      <c r="G17" s="12">
        <v>4962</v>
      </c>
      <c r="H17" s="12">
        <v>4964</v>
      </c>
      <c r="I17" s="12">
        <v>5048</v>
      </c>
      <c r="J17" s="12">
        <v>1320</v>
      </c>
      <c r="K17" s="12">
        <v>1236</v>
      </c>
      <c r="L17" s="12">
        <v>1236</v>
      </c>
      <c r="M17" s="12">
        <v>1256</v>
      </c>
      <c r="N17" s="12">
        <v>25234</v>
      </c>
      <c r="O17" s="12">
        <f t="shared" si="0"/>
        <v>6618</v>
      </c>
      <c r="P17" s="12">
        <f t="shared" si="1"/>
        <v>6198</v>
      </c>
      <c r="Q17" s="12">
        <f t="shared" si="2"/>
        <v>6198</v>
      </c>
      <c r="R17" s="12">
        <f t="shared" si="3"/>
        <v>6220</v>
      </c>
      <c r="S17" s="14">
        <v>8320266.0754760001</v>
      </c>
      <c r="T17" s="14">
        <v>2215331.3016059999</v>
      </c>
      <c r="U17" s="14">
        <v>2034721.1880060001</v>
      </c>
      <c r="V17" s="14">
        <v>2034721.1880060001</v>
      </c>
      <c r="W17" s="14">
        <v>2035492.3978580001</v>
      </c>
      <c r="X17" s="14">
        <v>2080796.8514319998</v>
      </c>
      <c r="Y17" s="14">
        <v>551755.77159300004</v>
      </c>
      <c r="Z17" s="14">
        <v>506603.24319299997</v>
      </c>
      <c r="AA17" s="14">
        <v>506603.24319299997</v>
      </c>
      <c r="AB17" s="14">
        <v>515834.59345300007</v>
      </c>
      <c r="AC17" s="123">
        <v>10401062.926907999</v>
      </c>
      <c r="AD17" s="14">
        <f t="shared" si="4"/>
        <v>2767087.0731990002</v>
      </c>
      <c r="AE17" s="14">
        <f t="shared" si="5"/>
        <v>2541324.4311990002</v>
      </c>
      <c r="AF17" s="14">
        <f t="shared" si="6"/>
        <v>2541324.4311990002</v>
      </c>
      <c r="AG17" s="14">
        <f t="shared" si="7"/>
        <v>2551326.9913110002</v>
      </c>
    </row>
    <row r="18" spans="1:33" s="16" customFormat="1" x14ac:dyDescent="0.25">
      <c r="A18" s="12"/>
      <c r="B18" s="12"/>
      <c r="C18" s="12" t="s">
        <v>24</v>
      </c>
      <c r="D18" s="12">
        <v>4315</v>
      </c>
      <c r="E18" s="12">
        <v>1032</v>
      </c>
      <c r="F18" s="12">
        <v>1058</v>
      </c>
      <c r="G18" s="12">
        <v>1058</v>
      </c>
      <c r="H18" s="12">
        <v>1167</v>
      </c>
      <c r="I18" s="12">
        <v>1077</v>
      </c>
      <c r="J18" s="12">
        <v>246</v>
      </c>
      <c r="K18" s="12">
        <v>252</v>
      </c>
      <c r="L18" s="12">
        <v>252</v>
      </c>
      <c r="M18" s="12">
        <v>327</v>
      </c>
      <c r="N18" s="12">
        <v>5392</v>
      </c>
      <c r="O18" s="12">
        <f t="shared" si="0"/>
        <v>1278</v>
      </c>
      <c r="P18" s="12">
        <f t="shared" si="1"/>
        <v>1310</v>
      </c>
      <c r="Q18" s="12">
        <f t="shared" si="2"/>
        <v>1310</v>
      </c>
      <c r="R18" s="12">
        <f t="shared" si="3"/>
        <v>1494</v>
      </c>
      <c r="S18" s="14">
        <v>5421724.9192699995</v>
      </c>
      <c r="T18" s="14">
        <v>1291241.2644779999</v>
      </c>
      <c r="U18" s="14">
        <v>1326800.0225699998</v>
      </c>
      <c r="V18" s="14">
        <v>1326800.0225699998</v>
      </c>
      <c r="W18" s="14">
        <v>1476883.6096519998</v>
      </c>
      <c r="X18" s="14">
        <v>1353216.5081379998</v>
      </c>
      <c r="Y18" s="14">
        <v>305206.51306199998</v>
      </c>
      <c r="Z18" s="14">
        <v>313412.38031399995</v>
      </c>
      <c r="AA18" s="14">
        <v>313412.38031399995</v>
      </c>
      <c r="AB18" s="14">
        <v>421185.23444799997</v>
      </c>
      <c r="AC18" s="123">
        <v>6774941.4274079995</v>
      </c>
      <c r="AD18" s="14">
        <f t="shared" si="4"/>
        <v>1596447.7775399999</v>
      </c>
      <c r="AE18" s="14">
        <f t="shared" si="5"/>
        <v>1640212.4028839997</v>
      </c>
      <c r="AF18" s="14">
        <f t="shared" si="6"/>
        <v>1640212.4028839997</v>
      </c>
      <c r="AG18" s="14">
        <f t="shared" si="7"/>
        <v>1898068.8440999999</v>
      </c>
    </row>
    <row r="19" spans="1:33" s="16" customFormat="1" x14ac:dyDescent="0.25">
      <c r="A19" s="12"/>
      <c r="B19" s="12"/>
      <c r="C19" s="12" t="s">
        <v>25</v>
      </c>
      <c r="D19" s="12">
        <v>11687</v>
      </c>
      <c r="E19" s="12">
        <v>2637</v>
      </c>
      <c r="F19" s="12">
        <v>2997</v>
      </c>
      <c r="G19" s="12">
        <v>2997</v>
      </c>
      <c r="H19" s="12">
        <v>3056</v>
      </c>
      <c r="I19" s="12">
        <v>2851</v>
      </c>
      <c r="J19" s="12">
        <v>642</v>
      </c>
      <c r="K19" s="12">
        <v>708</v>
      </c>
      <c r="L19" s="12">
        <v>708</v>
      </c>
      <c r="M19" s="12">
        <v>793</v>
      </c>
      <c r="N19" s="12">
        <v>14538</v>
      </c>
      <c r="O19" s="12">
        <f t="shared" si="0"/>
        <v>3279</v>
      </c>
      <c r="P19" s="12">
        <f t="shared" si="1"/>
        <v>3705</v>
      </c>
      <c r="Q19" s="12">
        <f t="shared" si="2"/>
        <v>3705</v>
      </c>
      <c r="R19" s="12">
        <f t="shared" si="3"/>
        <v>3849</v>
      </c>
      <c r="S19" s="14">
        <v>4994320.6873762552</v>
      </c>
      <c r="T19" s="14">
        <v>1140655.2898821123</v>
      </c>
      <c r="U19" s="14">
        <v>1276719.074330112</v>
      </c>
      <c r="V19" s="14">
        <v>1276719.074330112</v>
      </c>
      <c r="W19" s="14">
        <v>1300227.2488339201</v>
      </c>
      <c r="X19" s="14">
        <v>1222365.2252140802</v>
      </c>
      <c r="Y19" s="14">
        <v>277561.09338854405</v>
      </c>
      <c r="Z19" s="14">
        <v>302506.12053734396</v>
      </c>
      <c r="AA19" s="14">
        <v>302506.12053734396</v>
      </c>
      <c r="AB19" s="14">
        <v>339791.89075084799</v>
      </c>
      <c r="AC19" s="123">
        <v>6216685.912590337</v>
      </c>
      <c r="AD19" s="14">
        <f t="shared" si="4"/>
        <v>1418216.3832706562</v>
      </c>
      <c r="AE19" s="14">
        <f t="shared" si="5"/>
        <v>1579225.1948674559</v>
      </c>
      <c r="AF19" s="14">
        <f t="shared" si="6"/>
        <v>1579225.1948674559</v>
      </c>
      <c r="AG19" s="14">
        <f t="shared" si="7"/>
        <v>1640019.1395847681</v>
      </c>
    </row>
    <row r="20" spans="1:33" s="16" customFormat="1" x14ac:dyDescent="0.25">
      <c r="A20" s="13"/>
      <c r="B20" s="13"/>
      <c r="C20" s="13" t="s">
        <v>99</v>
      </c>
      <c r="D20" s="13" t="s">
        <v>98</v>
      </c>
      <c r="E20" s="13" t="s">
        <v>98</v>
      </c>
      <c r="F20" s="13" t="s">
        <v>98</v>
      </c>
      <c r="G20" s="13" t="s">
        <v>98</v>
      </c>
      <c r="H20" s="13" t="s">
        <v>98</v>
      </c>
      <c r="I20" s="13" t="s">
        <v>98</v>
      </c>
      <c r="J20" s="13" t="s">
        <v>98</v>
      </c>
      <c r="K20" s="13" t="s">
        <v>98</v>
      </c>
      <c r="L20" s="13" t="s">
        <v>98</v>
      </c>
      <c r="M20" s="13" t="s">
        <v>98</v>
      </c>
      <c r="N20" s="13" t="s">
        <v>98</v>
      </c>
      <c r="O20" s="13" t="s">
        <v>98</v>
      </c>
      <c r="P20" s="13" t="s">
        <v>98</v>
      </c>
      <c r="Q20" s="13" t="s">
        <v>98</v>
      </c>
      <c r="R20" s="13" t="s">
        <v>98</v>
      </c>
      <c r="S20" s="15">
        <v>380336347.68212217</v>
      </c>
      <c r="T20" s="15">
        <v>96289708.715966105</v>
      </c>
      <c r="U20" s="15">
        <v>93029335.914906099</v>
      </c>
      <c r="V20" s="15">
        <v>93006983.944906116</v>
      </c>
      <c r="W20" s="15">
        <v>98010319.106343925</v>
      </c>
      <c r="X20" s="15">
        <v>64539385.094784096</v>
      </c>
      <c r="Y20" s="15">
        <v>15539577.368043546</v>
      </c>
      <c r="Z20" s="15">
        <v>14759293.014044344</v>
      </c>
      <c r="AA20" s="15">
        <v>14731941.434044344</v>
      </c>
      <c r="AB20" s="15">
        <v>19508573.278651848</v>
      </c>
      <c r="AC20" s="124">
        <v>444875732.77690625</v>
      </c>
      <c r="AD20" s="15">
        <f t="shared" si="4"/>
        <v>111829286.08400965</v>
      </c>
      <c r="AE20" s="15">
        <f t="shared" si="5"/>
        <v>107788628.92895044</v>
      </c>
      <c r="AF20" s="15">
        <f t="shared" si="6"/>
        <v>107738925.37895046</v>
      </c>
      <c r="AG20" s="15">
        <f t="shared" si="7"/>
        <v>117518892.38499577</v>
      </c>
    </row>
    <row r="21" spans="1:33" x14ac:dyDescent="0.25">
      <c r="A21" s="12">
        <v>150003</v>
      </c>
      <c r="B21" s="12" t="s">
        <v>26</v>
      </c>
      <c r="C21" s="12" t="s">
        <v>16</v>
      </c>
      <c r="D21" s="12">
        <v>187</v>
      </c>
      <c r="E21" s="12">
        <v>48</v>
      </c>
      <c r="F21" s="12">
        <v>47</v>
      </c>
      <c r="G21" s="12">
        <v>47</v>
      </c>
      <c r="H21" s="12">
        <v>45</v>
      </c>
      <c r="I21" s="12">
        <v>47</v>
      </c>
      <c r="J21" s="12">
        <v>10</v>
      </c>
      <c r="K21" s="12">
        <v>9</v>
      </c>
      <c r="L21" s="12">
        <v>17</v>
      </c>
      <c r="M21" s="12">
        <v>11</v>
      </c>
      <c r="N21" s="12">
        <v>234</v>
      </c>
      <c r="O21" s="12">
        <f t="shared" si="0"/>
        <v>58</v>
      </c>
      <c r="P21" s="12">
        <f t="shared" si="1"/>
        <v>56</v>
      </c>
      <c r="Q21" s="12">
        <f t="shared" si="2"/>
        <v>64</v>
      </c>
      <c r="R21" s="12">
        <f t="shared" si="3"/>
        <v>56</v>
      </c>
      <c r="S21" s="14">
        <v>29709837</v>
      </c>
      <c r="T21" s="14">
        <v>7124511</v>
      </c>
      <c r="U21" s="14">
        <v>7604919</v>
      </c>
      <c r="V21" s="14">
        <v>7623354</v>
      </c>
      <c r="W21" s="14">
        <v>7357053</v>
      </c>
      <c r="X21" s="14">
        <v>7274214</v>
      </c>
      <c r="Y21" s="14">
        <v>1383858</v>
      </c>
      <c r="Z21" s="14">
        <v>1241490</v>
      </c>
      <c r="AA21" s="14">
        <v>3102441</v>
      </c>
      <c r="AB21" s="14">
        <v>1546425</v>
      </c>
      <c r="AC21" s="123">
        <v>36984051</v>
      </c>
      <c r="AD21" s="14">
        <f t="shared" si="4"/>
        <v>8508369</v>
      </c>
      <c r="AE21" s="14">
        <f t="shared" si="5"/>
        <v>8846409</v>
      </c>
      <c r="AF21" s="14">
        <f t="shared" si="6"/>
        <v>10725795</v>
      </c>
      <c r="AG21" s="14">
        <f t="shared" si="7"/>
        <v>8903478</v>
      </c>
    </row>
    <row r="22" spans="1:33" x14ac:dyDescent="0.25">
      <c r="A22" s="12"/>
      <c r="B22" s="12"/>
      <c r="C22" s="12" t="s">
        <v>18</v>
      </c>
      <c r="D22" s="12">
        <v>11012</v>
      </c>
      <c r="E22" s="12">
        <v>2602</v>
      </c>
      <c r="F22" s="12">
        <v>2788</v>
      </c>
      <c r="G22" s="12">
        <v>2788</v>
      </c>
      <c r="H22" s="12">
        <v>2834</v>
      </c>
      <c r="I22" s="12">
        <v>3113</v>
      </c>
      <c r="J22" s="12">
        <v>765</v>
      </c>
      <c r="K22" s="12">
        <v>765</v>
      </c>
      <c r="L22" s="12">
        <v>765</v>
      </c>
      <c r="M22" s="12">
        <v>818</v>
      </c>
      <c r="N22" s="12">
        <v>14125</v>
      </c>
      <c r="O22" s="12">
        <f t="shared" si="0"/>
        <v>3367</v>
      </c>
      <c r="P22" s="12">
        <f t="shared" si="1"/>
        <v>3553</v>
      </c>
      <c r="Q22" s="12">
        <f t="shared" si="2"/>
        <v>3553</v>
      </c>
      <c r="R22" s="12">
        <f t="shared" si="3"/>
        <v>3652</v>
      </c>
      <c r="S22" s="14">
        <v>256820910.91000003</v>
      </c>
      <c r="T22" s="14">
        <v>60557094.239999995</v>
      </c>
      <c r="U22" s="14">
        <v>64996330.020000011</v>
      </c>
      <c r="V22" s="14">
        <v>64996330.020000011</v>
      </c>
      <c r="W22" s="14">
        <v>66271156.63000001</v>
      </c>
      <c r="X22" s="14">
        <v>72701406.170000002</v>
      </c>
      <c r="Y22" s="14">
        <v>17789748.690000001</v>
      </c>
      <c r="Z22" s="14">
        <v>17789748.690000001</v>
      </c>
      <c r="AA22" s="14">
        <v>17789748.690000001</v>
      </c>
      <c r="AB22" s="14">
        <v>19332160.100000001</v>
      </c>
      <c r="AC22" s="123">
        <v>329522317.08000004</v>
      </c>
      <c r="AD22" s="14">
        <f t="shared" si="4"/>
        <v>78346842.929999992</v>
      </c>
      <c r="AE22" s="14">
        <f t="shared" si="5"/>
        <v>82786078.710000008</v>
      </c>
      <c r="AF22" s="14">
        <f t="shared" si="6"/>
        <v>82786078.710000008</v>
      </c>
      <c r="AG22" s="14">
        <f t="shared" si="7"/>
        <v>85603316.730000019</v>
      </c>
    </row>
    <row r="23" spans="1:33" s="16" customFormat="1" x14ac:dyDescent="0.25">
      <c r="A23" s="12"/>
      <c r="B23" s="12"/>
      <c r="C23" s="12" t="s">
        <v>19</v>
      </c>
      <c r="D23" s="12">
        <v>12160</v>
      </c>
      <c r="E23" s="12">
        <v>3030</v>
      </c>
      <c r="F23" s="12">
        <v>3030</v>
      </c>
      <c r="G23" s="12">
        <v>3030</v>
      </c>
      <c r="H23" s="12">
        <v>3070</v>
      </c>
      <c r="I23" s="12">
        <v>3040</v>
      </c>
      <c r="J23" s="12">
        <v>920</v>
      </c>
      <c r="K23" s="12">
        <v>707</v>
      </c>
      <c r="L23" s="12">
        <v>707</v>
      </c>
      <c r="M23" s="12">
        <v>706</v>
      </c>
      <c r="N23" s="12">
        <v>15200</v>
      </c>
      <c r="O23" s="12">
        <f t="shared" si="0"/>
        <v>3950</v>
      </c>
      <c r="P23" s="12">
        <f t="shared" si="1"/>
        <v>3737</v>
      </c>
      <c r="Q23" s="12">
        <f t="shared" si="2"/>
        <v>3737</v>
      </c>
      <c r="R23" s="12">
        <f t="shared" si="3"/>
        <v>3776</v>
      </c>
      <c r="S23" s="14">
        <v>4644020.3839119999</v>
      </c>
      <c r="T23" s="14">
        <v>1156549.7631600001</v>
      </c>
      <c r="U23" s="14">
        <v>1156549.7631600001</v>
      </c>
      <c r="V23" s="14">
        <v>1156549.7631600001</v>
      </c>
      <c r="W23" s="14">
        <v>1174371.0944320001</v>
      </c>
      <c r="X23" s="14">
        <v>1161001.970803</v>
      </c>
      <c r="Y23" s="14">
        <v>350970.31990400003</v>
      </c>
      <c r="Z23" s="14">
        <v>270141.168725</v>
      </c>
      <c r="AA23" s="14">
        <v>270141.168725</v>
      </c>
      <c r="AB23" s="14">
        <v>269749.31344900001</v>
      </c>
      <c r="AC23" s="123">
        <v>5805022.3547149999</v>
      </c>
      <c r="AD23" s="14">
        <f t="shared" si="4"/>
        <v>1507520.0830640001</v>
      </c>
      <c r="AE23" s="14">
        <f t="shared" si="5"/>
        <v>1426690.9318850001</v>
      </c>
      <c r="AF23" s="14">
        <f t="shared" si="6"/>
        <v>1426690.9318850001</v>
      </c>
      <c r="AG23" s="14">
        <f t="shared" si="7"/>
        <v>1444120.4078810001</v>
      </c>
    </row>
    <row r="24" spans="1:33" x14ac:dyDescent="0.25">
      <c r="A24" s="12"/>
      <c r="B24" s="12"/>
      <c r="C24" s="12" t="s">
        <v>20</v>
      </c>
      <c r="D24" s="12">
        <v>5240</v>
      </c>
      <c r="E24" s="12">
        <v>1308</v>
      </c>
      <c r="F24" s="12">
        <v>1308</v>
      </c>
      <c r="G24" s="12">
        <v>1308</v>
      </c>
      <c r="H24" s="12">
        <v>1316</v>
      </c>
      <c r="I24" s="12">
        <v>1310</v>
      </c>
      <c r="J24" s="12">
        <v>327</v>
      </c>
      <c r="K24" s="12">
        <v>327</v>
      </c>
      <c r="L24" s="12">
        <v>327</v>
      </c>
      <c r="M24" s="12">
        <v>329</v>
      </c>
      <c r="N24" s="12">
        <v>6550</v>
      </c>
      <c r="O24" s="12">
        <f t="shared" si="0"/>
        <v>1635</v>
      </c>
      <c r="P24" s="12">
        <f t="shared" si="1"/>
        <v>1635</v>
      </c>
      <c r="Q24" s="12">
        <f t="shared" si="2"/>
        <v>1635</v>
      </c>
      <c r="R24" s="12">
        <f t="shared" si="3"/>
        <v>1645</v>
      </c>
      <c r="S24" s="14">
        <v>6133454.5315999994</v>
      </c>
      <c r="T24" s="14">
        <v>1531022.6197199998</v>
      </c>
      <c r="U24" s="14">
        <v>1531022.6197199998</v>
      </c>
      <c r="V24" s="14">
        <v>1531022.6197199998</v>
      </c>
      <c r="W24" s="14">
        <v>1540386.6724399999</v>
      </c>
      <c r="X24" s="14">
        <v>1533363.6328999999</v>
      </c>
      <c r="Y24" s="14">
        <v>382755.65492999996</v>
      </c>
      <c r="Z24" s="14">
        <v>382755.65492999996</v>
      </c>
      <c r="AA24" s="14">
        <v>382755.65492999996</v>
      </c>
      <c r="AB24" s="14">
        <v>385096.66810999997</v>
      </c>
      <c r="AC24" s="123">
        <v>7666818.164499999</v>
      </c>
      <c r="AD24" s="14">
        <f t="shared" si="4"/>
        <v>1913778.2746499998</v>
      </c>
      <c r="AE24" s="14">
        <f t="shared" si="5"/>
        <v>1913778.2746499998</v>
      </c>
      <c r="AF24" s="14">
        <f t="shared" si="6"/>
        <v>1913778.2746499998</v>
      </c>
      <c r="AG24" s="14">
        <f t="shared" si="7"/>
        <v>1925483.3405499998</v>
      </c>
    </row>
    <row r="25" spans="1:33" s="16" customFormat="1" x14ac:dyDescent="0.25">
      <c r="A25" s="12"/>
      <c r="B25" s="12"/>
      <c r="C25" s="12" t="s">
        <v>27</v>
      </c>
      <c r="D25" s="12">
        <v>116591</v>
      </c>
      <c r="E25" s="12">
        <v>29148</v>
      </c>
      <c r="F25" s="12">
        <v>29148</v>
      </c>
      <c r="G25" s="12">
        <v>29148</v>
      </c>
      <c r="H25" s="12">
        <v>29147</v>
      </c>
      <c r="I25" s="12">
        <v>54767</v>
      </c>
      <c r="J25" s="12">
        <v>13689</v>
      </c>
      <c r="K25" s="12">
        <v>13691</v>
      </c>
      <c r="L25" s="12">
        <v>13691</v>
      </c>
      <c r="M25" s="12">
        <v>13696</v>
      </c>
      <c r="N25" s="12">
        <v>171358</v>
      </c>
      <c r="O25" s="12">
        <f t="shared" si="0"/>
        <v>42837</v>
      </c>
      <c r="P25" s="12">
        <f t="shared" si="1"/>
        <v>42839</v>
      </c>
      <c r="Q25" s="12">
        <f t="shared" si="2"/>
        <v>42839</v>
      </c>
      <c r="R25" s="12">
        <f t="shared" si="3"/>
        <v>42843</v>
      </c>
      <c r="S25" s="14">
        <v>273315872.03397256</v>
      </c>
      <c r="T25" s="14">
        <v>68329658.062508762</v>
      </c>
      <c r="U25" s="14">
        <v>68329658.062508762</v>
      </c>
      <c r="V25" s="14">
        <v>68329658.062508762</v>
      </c>
      <c r="W25" s="14">
        <v>68326897.846446246</v>
      </c>
      <c r="X25" s="14">
        <v>128650181.35216545</v>
      </c>
      <c r="Y25" s="14">
        <v>32156469.299945287</v>
      </c>
      <c r="Z25" s="14">
        <v>32161468.924088739</v>
      </c>
      <c r="AA25" s="14">
        <v>32161468.924088739</v>
      </c>
      <c r="AB25" s="14">
        <v>32170774.204042666</v>
      </c>
      <c r="AC25" s="123">
        <v>401966053.38613802</v>
      </c>
      <c r="AD25" s="14">
        <f t="shared" si="4"/>
        <v>100486127.36245406</v>
      </c>
      <c r="AE25" s="14">
        <f t="shared" si="5"/>
        <v>100491126.98659751</v>
      </c>
      <c r="AF25" s="14">
        <f t="shared" si="6"/>
        <v>100491126.98659751</v>
      </c>
      <c r="AG25" s="14">
        <f t="shared" si="7"/>
        <v>100497672.05048892</v>
      </c>
    </row>
    <row r="26" spans="1:33" s="16" customFormat="1" x14ac:dyDescent="0.25">
      <c r="A26" s="12"/>
      <c r="B26" s="12"/>
      <c r="C26" s="12" t="s">
        <v>28</v>
      </c>
      <c r="D26" s="12">
        <v>33</v>
      </c>
      <c r="E26" s="12">
        <v>8</v>
      </c>
      <c r="F26" s="12">
        <v>9</v>
      </c>
      <c r="G26" s="12">
        <v>9</v>
      </c>
      <c r="H26" s="12">
        <v>7</v>
      </c>
      <c r="I26" s="12">
        <v>10</v>
      </c>
      <c r="J26" s="12">
        <v>2</v>
      </c>
      <c r="K26" s="12">
        <v>3</v>
      </c>
      <c r="L26" s="12">
        <v>3</v>
      </c>
      <c r="M26" s="12">
        <v>2</v>
      </c>
      <c r="N26" s="12">
        <v>43</v>
      </c>
      <c r="O26" s="12">
        <f t="shared" si="0"/>
        <v>10</v>
      </c>
      <c r="P26" s="12">
        <f t="shared" si="1"/>
        <v>12</v>
      </c>
      <c r="Q26" s="12">
        <f t="shared" si="2"/>
        <v>12</v>
      </c>
      <c r="R26" s="12">
        <f t="shared" si="3"/>
        <v>9</v>
      </c>
      <c r="S26" s="14">
        <v>2791517.85</v>
      </c>
      <c r="T26" s="14">
        <v>676731.6</v>
      </c>
      <c r="U26" s="14">
        <v>761323.04999999993</v>
      </c>
      <c r="V26" s="14">
        <v>761323.04999999993</v>
      </c>
      <c r="W26" s="14">
        <v>592140.15</v>
      </c>
      <c r="X26" s="14">
        <v>845914.49999999988</v>
      </c>
      <c r="Y26" s="14">
        <v>169182.9</v>
      </c>
      <c r="Z26" s="14">
        <v>253774.34999999998</v>
      </c>
      <c r="AA26" s="14">
        <v>253774.34999999998</v>
      </c>
      <c r="AB26" s="14">
        <v>169182.9</v>
      </c>
      <c r="AC26" s="123">
        <v>3637432.35</v>
      </c>
      <c r="AD26" s="14">
        <f t="shared" si="4"/>
        <v>845914.5</v>
      </c>
      <c r="AE26" s="14">
        <f t="shared" si="5"/>
        <v>1015097.3999999999</v>
      </c>
      <c r="AF26" s="14">
        <f t="shared" si="6"/>
        <v>1015097.3999999999</v>
      </c>
      <c r="AG26" s="14">
        <f t="shared" si="7"/>
        <v>761323.05</v>
      </c>
    </row>
    <row r="27" spans="1:33" s="16" customFormat="1" x14ac:dyDescent="0.25">
      <c r="A27" s="13"/>
      <c r="B27" s="13"/>
      <c r="C27" s="13" t="s">
        <v>99</v>
      </c>
      <c r="D27" s="13" t="s">
        <v>98</v>
      </c>
      <c r="E27" s="13" t="s">
        <v>98</v>
      </c>
      <c r="F27" s="13" t="s">
        <v>98</v>
      </c>
      <c r="G27" s="13" t="s">
        <v>98</v>
      </c>
      <c r="H27" s="13" t="s">
        <v>98</v>
      </c>
      <c r="I27" s="13" t="s">
        <v>98</v>
      </c>
      <c r="J27" s="13" t="s">
        <v>98</v>
      </c>
      <c r="K27" s="13" t="s">
        <v>98</v>
      </c>
      <c r="L27" s="13" t="s">
        <v>98</v>
      </c>
      <c r="M27" s="13" t="s">
        <v>98</v>
      </c>
      <c r="N27" s="13" t="s">
        <v>98</v>
      </c>
      <c r="O27" s="13" t="s">
        <v>98</v>
      </c>
      <c r="P27" s="13" t="s">
        <v>98</v>
      </c>
      <c r="Q27" s="13" t="s">
        <v>98</v>
      </c>
      <c r="R27" s="13" t="s">
        <v>98</v>
      </c>
      <c r="S27" s="15">
        <v>573415612.7094847</v>
      </c>
      <c r="T27" s="15">
        <v>139375567.28538874</v>
      </c>
      <c r="U27" s="15">
        <v>144379802.51538879</v>
      </c>
      <c r="V27" s="15">
        <v>144398237.51538879</v>
      </c>
      <c r="W27" s="15">
        <v>145262005.39331827</v>
      </c>
      <c r="X27" s="15">
        <v>212166081.62586844</v>
      </c>
      <c r="Y27" s="15">
        <v>52232984.864779286</v>
      </c>
      <c r="Z27" s="15">
        <v>52099378.78774374</v>
      </c>
      <c r="AA27" s="15">
        <v>53960329.78774374</v>
      </c>
      <c r="AB27" s="15">
        <v>53873388.185601667</v>
      </c>
      <c r="AC27" s="124">
        <v>785581694.33535302</v>
      </c>
      <c r="AD27" s="15">
        <f t="shared" si="4"/>
        <v>191608552.15016803</v>
      </c>
      <c r="AE27" s="15">
        <f t="shared" si="5"/>
        <v>196479181.30313253</v>
      </c>
      <c r="AF27" s="15">
        <f t="shared" si="6"/>
        <v>198358567.30313253</v>
      </c>
      <c r="AG27" s="15">
        <f t="shared" si="7"/>
        <v>199135393.57891995</v>
      </c>
    </row>
    <row r="28" spans="1:33" x14ac:dyDescent="0.25">
      <c r="A28" s="12">
        <v>150007</v>
      </c>
      <c r="B28" s="12" t="s">
        <v>29</v>
      </c>
      <c r="C28" s="12" t="s">
        <v>30</v>
      </c>
      <c r="D28" s="12">
        <v>5162</v>
      </c>
      <c r="E28" s="12">
        <v>1212</v>
      </c>
      <c r="F28" s="12">
        <v>1212</v>
      </c>
      <c r="G28" s="12">
        <v>1212</v>
      </c>
      <c r="H28" s="12">
        <v>1526</v>
      </c>
      <c r="I28" s="12">
        <v>448</v>
      </c>
      <c r="J28" s="12">
        <v>45</v>
      </c>
      <c r="K28" s="12">
        <v>45</v>
      </c>
      <c r="L28" s="12">
        <v>45</v>
      </c>
      <c r="M28" s="12">
        <v>313</v>
      </c>
      <c r="N28" s="12">
        <v>5610</v>
      </c>
      <c r="O28" s="12">
        <f t="shared" si="0"/>
        <v>1257</v>
      </c>
      <c r="P28" s="12">
        <f t="shared" si="1"/>
        <v>1257</v>
      </c>
      <c r="Q28" s="12">
        <f t="shared" si="2"/>
        <v>1257</v>
      </c>
      <c r="R28" s="12">
        <f t="shared" si="3"/>
        <v>1839</v>
      </c>
      <c r="S28" s="14">
        <v>4964344.2699999986</v>
      </c>
      <c r="T28" s="14">
        <v>1171655.9699999997</v>
      </c>
      <c r="U28" s="14">
        <v>1171655.9699999997</v>
      </c>
      <c r="V28" s="14">
        <v>1171655.9699999997</v>
      </c>
      <c r="W28" s="14">
        <v>1449376.3600000006</v>
      </c>
      <c r="X28" s="14">
        <v>431125.52000000008</v>
      </c>
      <c r="Y28" s="14">
        <v>48719.369999999995</v>
      </c>
      <c r="Z28" s="14">
        <v>48719.369999999995</v>
      </c>
      <c r="AA28" s="14">
        <v>48719.369999999995</v>
      </c>
      <c r="AB28" s="14">
        <v>284967.40999999997</v>
      </c>
      <c r="AC28" s="123">
        <v>5395469.7900000019</v>
      </c>
      <c r="AD28" s="14">
        <f t="shared" si="4"/>
        <v>1220375.3399999999</v>
      </c>
      <c r="AE28" s="14">
        <f t="shared" si="5"/>
        <v>1220375.3399999999</v>
      </c>
      <c r="AF28" s="14">
        <f t="shared" si="6"/>
        <v>1220375.3399999999</v>
      </c>
      <c r="AG28" s="14">
        <f t="shared" si="7"/>
        <v>1734343.7700000005</v>
      </c>
    </row>
    <row r="29" spans="1:33" s="16" customFormat="1" x14ac:dyDescent="0.25">
      <c r="A29" s="12"/>
      <c r="B29" s="12"/>
      <c r="C29" s="12" t="s">
        <v>31</v>
      </c>
      <c r="D29" s="12">
        <v>1095</v>
      </c>
      <c r="E29" s="12">
        <v>273</v>
      </c>
      <c r="F29" s="12">
        <v>273</v>
      </c>
      <c r="G29" s="12">
        <v>273</v>
      </c>
      <c r="H29" s="12">
        <v>276</v>
      </c>
      <c r="I29" s="12">
        <v>95</v>
      </c>
      <c r="J29" s="12">
        <v>21</v>
      </c>
      <c r="K29" s="12">
        <v>21</v>
      </c>
      <c r="L29" s="12">
        <v>21</v>
      </c>
      <c r="M29" s="12">
        <v>32</v>
      </c>
      <c r="N29" s="12">
        <v>1190</v>
      </c>
      <c r="O29" s="12">
        <f t="shared" si="0"/>
        <v>294</v>
      </c>
      <c r="P29" s="12">
        <f t="shared" si="1"/>
        <v>294</v>
      </c>
      <c r="Q29" s="12">
        <f t="shared" si="2"/>
        <v>294</v>
      </c>
      <c r="R29" s="12">
        <f t="shared" si="3"/>
        <v>308</v>
      </c>
      <c r="S29" s="14">
        <v>243464.64</v>
      </c>
      <c r="T29" s="14">
        <v>60698.250000000007</v>
      </c>
      <c r="U29" s="14">
        <v>60698.250000000007</v>
      </c>
      <c r="V29" s="14">
        <v>60698.250000000007</v>
      </c>
      <c r="W29" s="14">
        <v>61369.89</v>
      </c>
      <c r="X29" s="14">
        <v>20987.940000000002</v>
      </c>
      <c r="Y29" s="14">
        <v>4280.49</v>
      </c>
      <c r="Z29" s="14">
        <v>4280.49</v>
      </c>
      <c r="AA29" s="14">
        <v>4280.49</v>
      </c>
      <c r="AB29" s="14">
        <v>8146.47</v>
      </c>
      <c r="AC29" s="123">
        <v>264452.58</v>
      </c>
      <c r="AD29" s="14">
        <f t="shared" si="4"/>
        <v>64978.740000000005</v>
      </c>
      <c r="AE29" s="14">
        <f t="shared" si="5"/>
        <v>64978.740000000005</v>
      </c>
      <c r="AF29" s="14">
        <f t="shared" si="6"/>
        <v>64978.740000000005</v>
      </c>
      <c r="AG29" s="14">
        <f t="shared" si="7"/>
        <v>69516.36</v>
      </c>
    </row>
    <row r="30" spans="1:33" x14ac:dyDescent="0.25">
      <c r="A30" s="12"/>
      <c r="B30" s="12"/>
      <c r="C30" s="12" t="s">
        <v>17</v>
      </c>
      <c r="D30" s="12">
        <v>2211</v>
      </c>
      <c r="E30" s="12">
        <v>379</v>
      </c>
      <c r="F30" s="12">
        <v>603</v>
      </c>
      <c r="G30" s="12">
        <v>603</v>
      </c>
      <c r="H30" s="12">
        <v>626</v>
      </c>
      <c r="I30" s="12">
        <v>193</v>
      </c>
      <c r="J30" s="12">
        <v>42</v>
      </c>
      <c r="K30" s="12">
        <v>42</v>
      </c>
      <c r="L30" s="12">
        <v>42</v>
      </c>
      <c r="M30" s="12">
        <v>67</v>
      </c>
      <c r="N30" s="12">
        <v>2404</v>
      </c>
      <c r="O30" s="12">
        <f t="shared" si="0"/>
        <v>421</v>
      </c>
      <c r="P30" s="12">
        <f t="shared" si="1"/>
        <v>645</v>
      </c>
      <c r="Q30" s="12">
        <f t="shared" si="2"/>
        <v>645</v>
      </c>
      <c r="R30" s="12">
        <f t="shared" si="3"/>
        <v>693</v>
      </c>
      <c r="S30" s="14">
        <v>19828205.649999999</v>
      </c>
      <c r="T30" s="14">
        <v>3441953.6300000004</v>
      </c>
      <c r="U30" s="14">
        <v>5396850.1199999992</v>
      </c>
      <c r="V30" s="14">
        <v>5396850.1199999992</v>
      </c>
      <c r="W30" s="14">
        <v>5592551.7799999993</v>
      </c>
      <c r="X30" s="14">
        <v>1730677.0800000003</v>
      </c>
      <c r="Y30" s="14">
        <v>378151.62000000005</v>
      </c>
      <c r="Z30" s="14">
        <v>378151.62000000005</v>
      </c>
      <c r="AA30" s="14">
        <v>378151.62000000005</v>
      </c>
      <c r="AB30" s="14">
        <v>596222.22</v>
      </c>
      <c r="AC30" s="123">
        <v>21558882.729999997</v>
      </c>
      <c r="AD30" s="14">
        <f t="shared" si="4"/>
        <v>3820105.2500000005</v>
      </c>
      <c r="AE30" s="14">
        <f t="shared" si="5"/>
        <v>5775001.7399999993</v>
      </c>
      <c r="AF30" s="14">
        <f t="shared" si="6"/>
        <v>5775001.7399999993</v>
      </c>
      <c r="AG30" s="14">
        <f t="shared" si="7"/>
        <v>6188773.9999999991</v>
      </c>
    </row>
    <row r="31" spans="1:33" s="16" customFormat="1" x14ac:dyDescent="0.25">
      <c r="A31" s="12"/>
      <c r="B31" s="12"/>
      <c r="C31" s="12" t="s">
        <v>18</v>
      </c>
      <c r="D31" s="12">
        <v>3904</v>
      </c>
      <c r="E31" s="12">
        <v>1061</v>
      </c>
      <c r="F31" s="12">
        <v>926</v>
      </c>
      <c r="G31" s="12">
        <v>926</v>
      </c>
      <c r="H31" s="12">
        <v>991</v>
      </c>
      <c r="I31" s="12">
        <v>339</v>
      </c>
      <c r="J31" s="12">
        <v>75</v>
      </c>
      <c r="K31" s="12">
        <v>75</v>
      </c>
      <c r="L31" s="12">
        <v>75</v>
      </c>
      <c r="M31" s="12">
        <v>114</v>
      </c>
      <c r="N31" s="12">
        <v>4243</v>
      </c>
      <c r="O31" s="12">
        <f t="shared" si="0"/>
        <v>1136</v>
      </c>
      <c r="P31" s="12">
        <f t="shared" si="1"/>
        <v>1001</v>
      </c>
      <c r="Q31" s="12">
        <f t="shared" si="2"/>
        <v>1001</v>
      </c>
      <c r="R31" s="12">
        <f t="shared" si="3"/>
        <v>1105</v>
      </c>
      <c r="S31" s="14">
        <v>78686880.039999992</v>
      </c>
      <c r="T31" s="14">
        <v>21127068.749999996</v>
      </c>
      <c r="U31" s="14">
        <v>18705553.780000001</v>
      </c>
      <c r="V31" s="14">
        <v>18705553.780000001</v>
      </c>
      <c r="W31" s="14">
        <v>20148703.73</v>
      </c>
      <c r="X31" s="14">
        <v>6837565.7000000002</v>
      </c>
      <c r="Y31" s="14">
        <v>1486877.46</v>
      </c>
      <c r="Z31" s="14">
        <v>1487328.21</v>
      </c>
      <c r="AA31" s="14">
        <v>1487328.21</v>
      </c>
      <c r="AB31" s="14">
        <v>2376031.8199999998</v>
      </c>
      <c r="AC31" s="123">
        <v>85524445.739999995</v>
      </c>
      <c r="AD31" s="14">
        <f t="shared" si="4"/>
        <v>22613946.209999997</v>
      </c>
      <c r="AE31" s="14">
        <f t="shared" si="5"/>
        <v>20192881.990000002</v>
      </c>
      <c r="AF31" s="14">
        <f t="shared" si="6"/>
        <v>20192881.990000002</v>
      </c>
      <c r="AG31" s="14">
        <f t="shared" si="7"/>
        <v>22524735.550000001</v>
      </c>
    </row>
    <row r="32" spans="1:33" x14ac:dyDescent="0.25">
      <c r="A32" s="12"/>
      <c r="B32" s="12"/>
      <c r="C32" s="12" t="s">
        <v>19</v>
      </c>
      <c r="D32" s="12">
        <v>3985</v>
      </c>
      <c r="E32" s="12">
        <v>993</v>
      </c>
      <c r="F32" s="12">
        <v>993</v>
      </c>
      <c r="G32" s="12">
        <v>993</v>
      </c>
      <c r="H32" s="12">
        <v>1006</v>
      </c>
      <c r="I32" s="12">
        <v>346</v>
      </c>
      <c r="J32" s="12">
        <v>78</v>
      </c>
      <c r="K32" s="12">
        <v>78</v>
      </c>
      <c r="L32" s="12">
        <v>78</v>
      </c>
      <c r="M32" s="12">
        <v>112</v>
      </c>
      <c r="N32" s="12">
        <v>4331</v>
      </c>
      <c r="O32" s="12">
        <f t="shared" si="0"/>
        <v>1071</v>
      </c>
      <c r="P32" s="12">
        <f t="shared" si="1"/>
        <v>1071</v>
      </c>
      <c r="Q32" s="12">
        <f t="shared" si="2"/>
        <v>1071</v>
      </c>
      <c r="R32" s="12">
        <f t="shared" si="3"/>
        <v>1118</v>
      </c>
      <c r="S32" s="14">
        <v>1334561.4395890001</v>
      </c>
      <c r="T32" s="14">
        <v>332566.12266000005</v>
      </c>
      <c r="U32" s="14">
        <v>332566.12266000005</v>
      </c>
      <c r="V32" s="14">
        <v>332566.12266000005</v>
      </c>
      <c r="W32" s="14">
        <v>336863.07160900004</v>
      </c>
      <c r="X32" s="14">
        <v>115845.40364600002</v>
      </c>
      <c r="Y32" s="14">
        <v>26197.716990000004</v>
      </c>
      <c r="Z32" s="14">
        <v>26197.716990000004</v>
      </c>
      <c r="AA32" s="14">
        <v>26197.716990000004</v>
      </c>
      <c r="AB32" s="14">
        <v>37252.252676000004</v>
      </c>
      <c r="AC32" s="123">
        <v>1450406.8432350005</v>
      </c>
      <c r="AD32" s="14">
        <f t="shared" si="4"/>
        <v>358763.83965000004</v>
      </c>
      <c r="AE32" s="14">
        <f t="shared" si="5"/>
        <v>358763.83965000004</v>
      </c>
      <c r="AF32" s="14">
        <f t="shared" si="6"/>
        <v>358763.83965000004</v>
      </c>
      <c r="AG32" s="14">
        <f t="shared" si="7"/>
        <v>374115.32428500004</v>
      </c>
    </row>
    <row r="33" spans="1:33" x14ac:dyDescent="0.25">
      <c r="A33" s="12"/>
      <c r="B33" s="12"/>
      <c r="C33" s="12" t="s">
        <v>23</v>
      </c>
      <c r="D33" s="12">
        <v>1723</v>
      </c>
      <c r="E33" s="12">
        <v>426</v>
      </c>
      <c r="F33" s="12">
        <v>426</v>
      </c>
      <c r="G33" s="12">
        <v>426</v>
      </c>
      <c r="H33" s="12">
        <v>445</v>
      </c>
      <c r="I33" s="12">
        <v>150</v>
      </c>
      <c r="J33" s="12">
        <v>33</v>
      </c>
      <c r="K33" s="12">
        <v>33</v>
      </c>
      <c r="L33" s="12">
        <v>33</v>
      </c>
      <c r="M33" s="12">
        <v>51</v>
      </c>
      <c r="N33" s="12">
        <v>1873</v>
      </c>
      <c r="O33" s="12">
        <f t="shared" si="0"/>
        <v>459</v>
      </c>
      <c r="P33" s="12">
        <f t="shared" si="1"/>
        <v>459</v>
      </c>
      <c r="Q33" s="12">
        <f t="shared" si="2"/>
        <v>459</v>
      </c>
      <c r="R33" s="12">
        <f t="shared" si="3"/>
        <v>496</v>
      </c>
      <c r="S33" s="14">
        <v>811614.90622300014</v>
      </c>
      <c r="T33" s="14">
        <v>201401.27784000002</v>
      </c>
      <c r="U33" s="14">
        <v>201401.27784000002</v>
      </c>
      <c r="V33" s="14">
        <v>201401.27784000002</v>
      </c>
      <c r="W33" s="14">
        <v>207411.07270300004</v>
      </c>
      <c r="X33" s="14">
        <v>70658.831673000008</v>
      </c>
      <c r="Y33" s="14">
        <v>16117.152510000002</v>
      </c>
      <c r="Z33" s="14">
        <v>16117.152510000002</v>
      </c>
      <c r="AA33" s="14">
        <v>16117.152510000002</v>
      </c>
      <c r="AB33" s="14">
        <v>22307.374143000001</v>
      </c>
      <c r="AC33" s="123">
        <v>882273.73789600015</v>
      </c>
      <c r="AD33" s="14">
        <f t="shared" si="4"/>
        <v>217518.43035000004</v>
      </c>
      <c r="AE33" s="14">
        <f t="shared" si="5"/>
        <v>217518.43035000004</v>
      </c>
      <c r="AF33" s="14">
        <f t="shared" si="6"/>
        <v>217518.43035000004</v>
      </c>
      <c r="AG33" s="14">
        <f t="shared" si="7"/>
        <v>229718.44684600004</v>
      </c>
    </row>
    <row r="34" spans="1:33" x14ac:dyDescent="0.25">
      <c r="A34" s="12"/>
      <c r="B34" s="12"/>
      <c r="C34" s="12" t="s">
        <v>32</v>
      </c>
      <c r="D34" s="12">
        <v>7851</v>
      </c>
      <c r="E34" s="12">
        <v>1959</v>
      </c>
      <c r="F34" s="12">
        <v>1959</v>
      </c>
      <c r="G34" s="12">
        <v>1959</v>
      </c>
      <c r="H34" s="12">
        <v>1974</v>
      </c>
      <c r="I34" s="12">
        <v>682</v>
      </c>
      <c r="J34" s="12">
        <v>168</v>
      </c>
      <c r="K34" s="12">
        <v>168</v>
      </c>
      <c r="L34" s="12">
        <v>168</v>
      </c>
      <c r="M34" s="12">
        <v>178</v>
      </c>
      <c r="N34" s="12">
        <v>8533</v>
      </c>
      <c r="O34" s="12">
        <f t="shared" si="0"/>
        <v>2127</v>
      </c>
      <c r="P34" s="12">
        <f t="shared" si="1"/>
        <v>2127</v>
      </c>
      <c r="Q34" s="12">
        <f t="shared" si="2"/>
        <v>2127</v>
      </c>
      <c r="R34" s="12">
        <f t="shared" si="3"/>
        <v>2152</v>
      </c>
      <c r="S34" s="14">
        <v>3300256.9040376004</v>
      </c>
      <c r="T34" s="14">
        <v>823616.26992840006</v>
      </c>
      <c r="U34" s="14">
        <v>823616.26992840006</v>
      </c>
      <c r="V34" s="14">
        <v>823616.26992840006</v>
      </c>
      <c r="W34" s="14">
        <v>829408.09425239998</v>
      </c>
      <c r="X34" s="14">
        <v>286701.85857170005</v>
      </c>
      <c r="Y34" s="14">
        <v>70546.012855499997</v>
      </c>
      <c r="Z34" s="14">
        <v>70546.012855499997</v>
      </c>
      <c r="AA34" s="14">
        <v>70546.012855499997</v>
      </c>
      <c r="AB34" s="14">
        <v>75063.820005199988</v>
      </c>
      <c r="AC34" s="123">
        <v>3586958.7626093007</v>
      </c>
      <c r="AD34" s="14">
        <f t="shared" si="4"/>
        <v>894162.28278390004</v>
      </c>
      <c r="AE34" s="14">
        <f t="shared" si="5"/>
        <v>894162.28278390004</v>
      </c>
      <c r="AF34" s="14">
        <f t="shared" si="6"/>
        <v>894162.28278390004</v>
      </c>
      <c r="AG34" s="14">
        <f t="shared" si="7"/>
        <v>904471.91425759997</v>
      </c>
    </row>
    <row r="35" spans="1:33" x14ac:dyDescent="0.25">
      <c r="A35" s="12"/>
      <c r="B35" s="12"/>
      <c r="C35" s="12" t="s">
        <v>33</v>
      </c>
      <c r="D35" s="12">
        <v>1324</v>
      </c>
      <c r="E35" s="12">
        <v>327</v>
      </c>
      <c r="F35" s="12">
        <v>327</v>
      </c>
      <c r="G35" s="12">
        <v>327</v>
      </c>
      <c r="H35" s="12">
        <v>343</v>
      </c>
      <c r="I35" s="12">
        <v>115</v>
      </c>
      <c r="J35" s="12">
        <v>27</v>
      </c>
      <c r="K35" s="12">
        <v>27</v>
      </c>
      <c r="L35" s="12">
        <v>27</v>
      </c>
      <c r="M35" s="12">
        <v>34</v>
      </c>
      <c r="N35" s="12">
        <v>1439</v>
      </c>
      <c r="O35" s="12">
        <f t="shared" si="0"/>
        <v>354</v>
      </c>
      <c r="P35" s="12">
        <f t="shared" si="1"/>
        <v>354</v>
      </c>
      <c r="Q35" s="12">
        <f t="shared" si="2"/>
        <v>354</v>
      </c>
      <c r="R35" s="12">
        <f t="shared" si="3"/>
        <v>377</v>
      </c>
      <c r="S35" s="14">
        <v>682455.06951050006</v>
      </c>
      <c r="T35" s="14">
        <v>168433.3692405</v>
      </c>
      <c r="U35" s="14">
        <v>168433.3692405</v>
      </c>
      <c r="V35" s="14">
        <v>168433.3692405</v>
      </c>
      <c r="W35" s="14">
        <v>177154.96178899999</v>
      </c>
      <c r="X35" s="14">
        <v>59283.319680000001</v>
      </c>
      <c r="Y35" s="14">
        <v>13597.948942499999</v>
      </c>
      <c r="Z35" s="14">
        <v>13597.948942499999</v>
      </c>
      <c r="AA35" s="14">
        <v>13597.948942499999</v>
      </c>
      <c r="AB35" s="14">
        <v>18489.472852500003</v>
      </c>
      <c r="AC35" s="123">
        <v>741738.38919050002</v>
      </c>
      <c r="AD35" s="14">
        <f t="shared" si="4"/>
        <v>182031.318183</v>
      </c>
      <c r="AE35" s="14">
        <f t="shared" si="5"/>
        <v>182031.318183</v>
      </c>
      <c r="AF35" s="14">
        <f t="shared" si="6"/>
        <v>182031.318183</v>
      </c>
      <c r="AG35" s="14">
        <f t="shared" si="7"/>
        <v>195644.4346415</v>
      </c>
    </row>
    <row r="36" spans="1:33" x14ac:dyDescent="0.25">
      <c r="A36" s="12"/>
      <c r="B36" s="12"/>
      <c r="C36" s="12" t="s">
        <v>20</v>
      </c>
      <c r="D36" s="12">
        <v>41798</v>
      </c>
      <c r="E36" s="12">
        <v>10431</v>
      </c>
      <c r="F36" s="12">
        <v>10431</v>
      </c>
      <c r="G36" s="12">
        <v>10431</v>
      </c>
      <c r="H36" s="12">
        <v>10505</v>
      </c>
      <c r="I36" s="12">
        <v>3635</v>
      </c>
      <c r="J36" s="12">
        <v>888</v>
      </c>
      <c r="K36" s="12">
        <v>888</v>
      </c>
      <c r="L36" s="12">
        <v>888</v>
      </c>
      <c r="M36" s="12">
        <v>971</v>
      </c>
      <c r="N36" s="12">
        <v>45433</v>
      </c>
      <c r="O36" s="12">
        <f t="shared" si="0"/>
        <v>11319</v>
      </c>
      <c r="P36" s="12">
        <f t="shared" si="1"/>
        <v>11319</v>
      </c>
      <c r="Q36" s="12">
        <f t="shared" si="2"/>
        <v>11319</v>
      </c>
      <c r="R36" s="12">
        <f t="shared" si="3"/>
        <v>11476</v>
      </c>
      <c r="S36" s="14">
        <v>46605006.552035958</v>
      </c>
      <c r="T36" s="14">
        <v>11628178.158401934</v>
      </c>
      <c r="U36" s="14">
        <v>11628178.158401934</v>
      </c>
      <c r="V36" s="14">
        <v>11628178.158401934</v>
      </c>
      <c r="W36" s="14">
        <v>11720472.076830158</v>
      </c>
      <c r="X36" s="14">
        <v>4052863.9712110413</v>
      </c>
      <c r="Y36" s="14">
        <v>987819.42048903275</v>
      </c>
      <c r="Z36" s="14">
        <v>987819.42048903275</v>
      </c>
      <c r="AA36" s="14">
        <v>987819.42048903275</v>
      </c>
      <c r="AB36" s="14">
        <v>1089405.7097439435</v>
      </c>
      <c r="AC36" s="123">
        <v>50657870.523247004</v>
      </c>
      <c r="AD36" s="14">
        <f t="shared" si="4"/>
        <v>12615997.578890968</v>
      </c>
      <c r="AE36" s="14">
        <f t="shared" si="5"/>
        <v>12615997.578890968</v>
      </c>
      <c r="AF36" s="14">
        <f t="shared" si="6"/>
        <v>12615997.578890968</v>
      </c>
      <c r="AG36" s="14">
        <f t="shared" si="7"/>
        <v>12809877.786574101</v>
      </c>
    </row>
    <row r="37" spans="1:33" s="16" customFormat="1" x14ac:dyDescent="0.25">
      <c r="A37" s="12"/>
      <c r="B37" s="12"/>
      <c r="C37" s="12" t="s">
        <v>24</v>
      </c>
      <c r="D37" s="12">
        <v>12227</v>
      </c>
      <c r="E37" s="12">
        <v>3045</v>
      </c>
      <c r="F37" s="12">
        <v>3045</v>
      </c>
      <c r="G37" s="12">
        <v>3045</v>
      </c>
      <c r="H37" s="12">
        <v>3092</v>
      </c>
      <c r="I37" s="12">
        <v>1065</v>
      </c>
      <c r="J37" s="12">
        <v>252</v>
      </c>
      <c r="K37" s="12">
        <v>252</v>
      </c>
      <c r="L37" s="12">
        <v>252</v>
      </c>
      <c r="M37" s="12">
        <v>309</v>
      </c>
      <c r="N37" s="12">
        <v>13292</v>
      </c>
      <c r="O37" s="12">
        <f t="shared" si="0"/>
        <v>3297</v>
      </c>
      <c r="P37" s="12">
        <f t="shared" si="1"/>
        <v>3297</v>
      </c>
      <c r="Q37" s="12">
        <f t="shared" si="2"/>
        <v>3297</v>
      </c>
      <c r="R37" s="12">
        <f t="shared" si="3"/>
        <v>3401</v>
      </c>
      <c r="S37" s="14">
        <v>17243515.070790686</v>
      </c>
      <c r="T37" s="14">
        <v>4295428.1217035558</v>
      </c>
      <c r="U37" s="14">
        <v>4295428.1217035558</v>
      </c>
      <c r="V37" s="14">
        <v>4295428.1217035558</v>
      </c>
      <c r="W37" s="14">
        <v>4357230.7056800202</v>
      </c>
      <c r="X37" s="14">
        <v>1501573.4520641959</v>
      </c>
      <c r="Y37" s="14">
        <v>357126.48698878131</v>
      </c>
      <c r="Z37" s="14">
        <v>357126.48698878131</v>
      </c>
      <c r="AA37" s="14">
        <v>357126.48698878131</v>
      </c>
      <c r="AB37" s="14">
        <v>430193.99109785224</v>
      </c>
      <c r="AC37" s="123">
        <v>18745088.522854883</v>
      </c>
      <c r="AD37" s="14">
        <f t="shared" si="4"/>
        <v>4652554.6086923368</v>
      </c>
      <c r="AE37" s="14">
        <f t="shared" si="5"/>
        <v>4652554.6086923368</v>
      </c>
      <c r="AF37" s="14">
        <f t="shared" si="6"/>
        <v>4652554.6086923368</v>
      </c>
      <c r="AG37" s="14">
        <f t="shared" si="7"/>
        <v>4787424.6967778727</v>
      </c>
    </row>
    <row r="38" spans="1:33" s="16" customFormat="1" x14ac:dyDescent="0.25">
      <c r="A38" s="12"/>
      <c r="B38" s="12"/>
      <c r="C38" s="12" t="s">
        <v>34</v>
      </c>
      <c r="D38" s="12">
        <v>26952</v>
      </c>
      <c r="E38" s="12">
        <v>6717</v>
      </c>
      <c r="F38" s="12">
        <v>6717</v>
      </c>
      <c r="G38" s="12">
        <v>6717</v>
      </c>
      <c r="H38" s="12">
        <v>6801</v>
      </c>
      <c r="I38" s="12">
        <v>2345</v>
      </c>
      <c r="J38" s="12">
        <v>570</v>
      </c>
      <c r="K38" s="12">
        <v>570</v>
      </c>
      <c r="L38" s="12">
        <v>570</v>
      </c>
      <c r="M38" s="12">
        <v>635</v>
      </c>
      <c r="N38" s="12">
        <v>29297</v>
      </c>
      <c r="O38" s="12">
        <f t="shared" si="0"/>
        <v>7287</v>
      </c>
      <c r="P38" s="12">
        <f t="shared" si="1"/>
        <v>7287</v>
      </c>
      <c r="Q38" s="12">
        <f t="shared" si="2"/>
        <v>7287</v>
      </c>
      <c r="R38" s="12">
        <f t="shared" si="3"/>
        <v>7436</v>
      </c>
      <c r="S38" s="14">
        <v>6914907.7218675073</v>
      </c>
      <c r="T38" s="14">
        <v>1723243.2611863962</v>
      </c>
      <c r="U38" s="14">
        <v>1723243.2611863962</v>
      </c>
      <c r="V38" s="14">
        <v>1723243.2611863962</v>
      </c>
      <c r="W38" s="14">
        <v>1745177.9383083184</v>
      </c>
      <c r="X38" s="14">
        <v>601690.51992934942</v>
      </c>
      <c r="Y38" s="14">
        <v>146089.6661476572</v>
      </c>
      <c r="Z38" s="14">
        <v>146089.6661476572</v>
      </c>
      <c r="AA38" s="14">
        <v>146089.6661476572</v>
      </c>
      <c r="AB38" s="14">
        <v>163421.52148637798</v>
      </c>
      <c r="AC38" s="123">
        <v>7516598.2417968558</v>
      </c>
      <c r="AD38" s="14">
        <f t="shared" si="4"/>
        <v>1869332.9273340534</v>
      </c>
      <c r="AE38" s="14">
        <f t="shared" si="5"/>
        <v>1869332.9273340534</v>
      </c>
      <c r="AF38" s="14">
        <f t="shared" si="6"/>
        <v>1869332.9273340534</v>
      </c>
      <c r="AG38" s="14">
        <f t="shared" si="7"/>
        <v>1908599.4597946964</v>
      </c>
    </row>
    <row r="39" spans="1:33" x14ac:dyDescent="0.25">
      <c r="A39" s="12"/>
      <c r="B39" s="12"/>
      <c r="C39" s="12" t="s">
        <v>35</v>
      </c>
      <c r="D39" s="12">
        <v>11076</v>
      </c>
      <c r="E39" s="12">
        <v>2757</v>
      </c>
      <c r="F39" s="12">
        <v>2757</v>
      </c>
      <c r="G39" s="12">
        <v>2757</v>
      </c>
      <c r="H39" s="12">
        <v>2805</v>
      </c>
      <c r="I39" s="12">
        <v>965</v>
      </c>
      <c r="J39" s="12">
        <v>231</v>
      </c>
      <c r="K39" s="12">
        <v>231</v>
      </c>
      <c r="L39" s="12">
        <v>231</v>
      </c>
      <c r="M39" s="12">
        <v>272</v>
      </c>
      <c r="N39" s="12">
        <v>12041</v>
      </c>
      <c r="O39" s="12">
        <f t="shared" si="0"/>
        <v>2988</v>
      </c>
      <c r="P39" s="12">
        <f t="shared" si="1"/>
        <v>2988</v>
      </c>
      <c r="Q39" s="12">
        <f t="shared" si="2"/>
        <v>2988</v>
      </c>
      <c r="R39" s="12">
        <f t="shared" si="3"/>
        <v>3077</v>
      </c>
      <c r="S39" s="14">
        <v>3200930.142665681</v>
      </c>
      <c r="T39" s="14">
        <v>796835.71292965114</v>
      </c>
      <c r="U39" s="14">
        <v>796835.71292965114</v>
      </c>
      <c r="V39" s="14">
        <v>796835.71292965114</v>
      </c>
      <c r="W39" s="14">
        <v>810423.00387672754</v>
      </c>
      <c r="X39" s="14">
        <v>278908.76682080666</v>
      </c>
      <c r="Y39" s="14">
        <v>66940.245091468067</v>
      </c>
      <c r="Z39" s="14">
        <v>66940.245091468067</v>
      </c>
      <c r="AA39" s="14">
        <v>66940.245091468067</v>
      </c>
      <c r="AB39" s="14">
        <v>78088.031546402388</v>
      </c>
      <c r="AC39" s="123">
        <v>3479838.909486488</v>
      </c>
      <c r="AD39" s="14">
        <f t="shared" si="4"/>
        <v>863775.95802111924</v>
      </c>
      <c r="AE39" s="14">
        <f t="shared" si="5"/>
        <v>863775.95802111924</v>
      </c>
      <c r="AF39" s="14">
        <f t="shared" si="6"/>
        <v>863775.95802111924</v>
      </c>
      <c r="AG39" s="14">
        <f t="shared" si="7"/>
        <v>888511.03542312991</v>
      </c>
    </row>
    <row r="40" spans="1:33" x14ac:dyDescent="0.25">
      <c r="A40" s="12"/>
      <c r="B40" s="12"/>
      <c r="C40" s="12" t="s">
        <v>36</v>
      </c>
      <c r="D40" s="12">
        <v>10269</v>
      </c>
      <c r="E40" s="12">
        <v>2475</v>
      </c>
      <c r="F40" s="12">
        <v>2475</v>
      </c>
      <c r="G40" s="12">
        <v>2475</v>
      </c>
      <c r="H40" s="12">
        <v>2844</v>
      </c>
      <c r="I40" s="12">
        <v>896</v>
      </c>
      <c r="J40" s="12">
        <v>186</v>
      </c>
      <c r="K40" s="12">
        <v>186</v>
      </c>
      <c r="L40" s="12">
        <v>186</v>
      </c>
      <c r="M40" s="12">
        <v>338</v>
      </c>
      <c r="N40" s="12">
        <v>11165</v>
      </c>
      <c r="O40" s="12">
        <f t="shared" si="0"/>
        <v>2661</v>
      </c>
      <c r="P40" s="12">
        <f t="shared" si="1"/>
        <v>2661</v>
      </c>
      <c r="Q40" s="12">
        <f t="shared" si="2"/>
        <v>2661</v>
      </c>
      <c r="R40" s="12">
        <f t="shared" si="3"/>
        <v>3182</v>
      </c>
      <c r="S40" s="14">
        <v>6963239.6699999962</v>
      </c>
      <c r="T40" s="14">
        <v>1686594.1500000001</v>
      </c>
      <c r="U40" s="14">
        <v>1686594.1500000001</v>
      </c>
      <c r="V40" s="14">
        <v>1686594.1500000001</v>
      </c>
      <c r="W40" s="14">
        <v>1903457.2199999997</v>
      </c>
      <c r="X40" s="14">
        <v>610368.84</v>
      </c>
      <c r="Y40" s="14">
        <v>129281.78999999998</v>
      </c>
      <c r="Z40" s="14">
        <v>129281.78999999998</v>
      </c>
      <c r="AA40" s="14">
        <v>129281.78999999998</v>
      </c>
      <c r="AB40" s="14">
        <v>222523.46999999991</v>
      </c>
      <c r="AC40" s="123">
        <v>7573608.5099999979</v>
      </c>
      <c r="AD40" s="14">
        <f t="shared" si="4"/>
        <v>1815875.9400000002</v>
      </c>
      <c r="AE40" s="14">
        <f t="shared" si="5"/>
        <v>1815875.9400000002</v>
      </c>
      <c r="AF40" s="14">
        <f t="shared" si="6"/>
        <v>1815875.9400000002</v>
      </c>
      <c r="AG40" s="14">
        <f t="shared" si="7"/>
        <v>2125980.6899999995</v>
      </c>
    </row>
    <row r="41" spans="1:33" s="16" customFormat="1" x14ac:dyDescent="0.25">
      <c r="A41" s="12"/>
      <c r="B41" s="12"/>
      <c r="C41" s="12" t="s">
        <v>21</v>
      </c>
      <c r="D41" s="12">
        <v>28359</v>
      </c>
      <c r="E41" s="12">
        <v>7071</v>
      </c>
      <c r="F41" s="12">
        <v>7071</v>
      </c>
      <c r="G41" s="12">
        <v>7071</v>
      </c>
      <c r="H41" s="12">
        <v>7146</v>
      </c>
      <c r="I41" s="12">
        <v>2466</v>
      </c>
      <c r="J41" s="12">
        <v>597</v>
      </c>
      <c r="K41" s="12">
        <v>597</v>
      </c>
      <c r="L41" s="12">
        <v>597</v>
      </c>
      <c r="M41" s="12">
        <v>675</v>
      </c>
      <c r="N41" s="12">
        <v>30825</v>
      </c>
      <c r="O41" s="12">
        <f t="shared" si="0"/>
        <v>7668</v>
      </c>
      <c r="P41" s="12">
        <f t="shared" si="1"/>
        <v>7668</v>
      </c>
      <c r="Q41" s="12">
        <f t="shared" si="2"/>
        <v>7668</v>
      </c>
      <c r="R41" s="12">
        <f t="shared" si="3"/>
        <v>7821</v>
      </c>
      <c r="S41" s="14">
        <v>10301089.348055815</v>
      </c>
      <c r="T41" s="14">
        <v>2569136.6867517852</v>
      </c>
      <c r="U41" s="14">
        <v>2569136.6867517852</v>
      </c>
      <c r="V41" s="14">
        <v>2569136.6867517852</v>
      </c>
      <c r="W41" s="14">
        <v>2593679.2878004555</v>
      </c>
      <c r="X41" s="14">
        <v>895669.25634922402</v>
      </c>
      <c r="Y41" s="14">
        <v>217313.05123725982</v>
      </c>
      <c r="Z41" s="14">
        <v>217313.05123725982</v>
      </c>
      <c r="AA41" s="14">
        <v>217313.05123725982</v>
      </c>
      <c r="AB41" s="14">
        <v>243730.10263744465</v>
      </c>
      <c r="AC41" s="123">
        <v>11196758.604405038</v>
      </c>
      <c r="AD41" s="14">
        <f t="shared" si="4"/>
        <v>2786449.7379890452</v>
      </c>
      <c r="AE41" s="14">
        <f t="shared" si="5"/>
        <v>2786449.7379890452</v>
      </c>
      <c r="AF41" s="14">
        <f t="shared" si="6"/>
        <v>2786449.7379890452</v>
      </c>
      <c r="AG41" s="14">
        <f t="shared" si="7"/>
        <v>2837409.3904379001</v>
      </c>
    </row>
    <row r="42" spans="1:33" x14ac:dyDescent="0.25">
      <c r="A42" s="12"/>
      <c r="B42" s="12"/>
      <c r="C42" s="12" t="s">
        <v>25</v>
      </c>
      <c r="D42" s="12">
        <v>3491</v>
      </c>
      <c r="E42" s="12">
        <v>870</v>
      </c>
      <c r="F42" s="12">
        <v>870</v>
      </c>
      <c r="G42" s="12">
        <v>870</v>
      </c>
      <c r="H42" s="12">
        <v>881</v>
      </c>
      <c r="I42" s="12">
        <v>304</v>
      </c>
      <c r="J42" s="12">
        <v>75</v>
      </c>
      <c r="K42" s="12">
        <v>75</v>
      </c>
      <c r="L42" s="12">
        <v>75</v>
      </c>
      <c r="M42" s="12">
        <v>79</v>
      </c>
      <c r="N42" s="12">
        <v>3795</v>
      </c>
      <c r="O42" s="12">
        <f t="shared" si="0"/>
        <v>945</v>
      </c>
      <c r="P42" s="12">
        <f t="shared" si="1"/>
        <v>945</v>
      </c>
      <c r="Q42" s="12">
        <f t="shared" si="2"/>
        <v>945</v>
      </c>
      <c r="R42" s="12">
        <f t="shared" si="3"/>
        <v>960</v>
      </c>
      <c r="S42" s="14">
        <v>1879757.6614568378</v>
      </c>
      <c r="T42" s="14">
        <v>468450.13477445371</v>
      </c>
      <c r="U42" s="14">
        <v>468450.13477445371</v>
      </c>
      <c r="V42" s="14">
        <v>468450.13477445371</v>
      </c>
      <c r="W42" s="14">
        <v>474407.25713347644</v>
      </c>
      <c r="X42" s="14">
        <v>163663.80964286337</v>
      </c>
      <c r="Y42" s="14">
        <v>40412.661231204482</v>
      </c>
      <c r="Z42" s="14">
        <v>40412.661231204482</v>
      </c>
      <c r="AA42" s="14">
        <v>40412.661231204482</v>
      </c>
      <c r="AB42" s="14">
        <v>42425.82594924992</v>
      </c>
      <c r="AC42" s="123">
        <v>2043421.471099701</v>
      </c>
      <c r="AD42" s="14">
        <f t="shared" si="4"/>
        <v>508862.79600565817</v>
      </c>
      <c r="AE42" s="14">
        <f t="shared" si="5"/>
        <v>508862.79600565817</v>
      </c>
      <c r="AF42" s="14">
        <f t="shared" si="6"/>
        <v>508862.79600565817</v>
      </c>
      <c r="AG42" s="14">
        <f t="shared" si="7"/>
        <v>516833.08308272634</v>
      </c>
    </row>
    <row r="43" spans="1:33" x14ac:dyDescent="0.25">
      <c r="A43" s="12"/>
      <c r="B43" s="12"/>
      <c r="C43" s="12" t="s">
        <v>37</v>
      </c>
      <c r="D43" s="12">
        <v>387</v>
      </c>
      <c r="E43" s="12">
        <v>96</v>
      </c>
      <c r="F43" s="12">
        <v>96</v>
      </c>
      <c r="G43" s="12">
        <v>96</v>
      </c>
      <c r="H43" s="12">
        <v>99</v>
      </c>
      <c r="I43" s="12">
        <v>34</v>
      </c>
      <c r="J43" s="12">
        <v>6</v>
      </c>
      <c r="K43" s="12">
        <v>6</v>
      </c>
      <c r="L43" s="12">
        <v>6</v>
      </c>
      <c r="M43" s="12">
        <v>16</v>
      </c>
      <c r="N43" s="12">
        <v>421</v>
      </c>
      <c r="O43" s="12">
        <f t="shared" si="0"/>
        <v>102</v>
      </c>
      <c r="P43" s="12">
        <f t="shared" si="1"/>
        <v>102</v>
      </c>
      <c r="Q43" s="12">
        <f t="shared" si="2"/>
        <v>102</v>
      </c>
      <c r="R43" s="12">
        <f t="shared" si="3"/>
        <v>115</v>
      </c>
      <c r="S43" s="14">
        <v>1540341.27</v>
      </c>
      <c r="T43" s="14">
        <v>382100.16000000003</v>
      </c>
      <c r="U43" s="14">
        <v>382100.16000000003</v>
      </c>
      <c r="V43" s="14">
        <v>382100.16000000003</v>
      </c>
      <c r="W43" s="14">
        <v>394040.79000000004</v>
      </c>
      <c r="X43" s="14">
        <v>135327.14000000001</v>
      </c>
      <c r="Y43" s="14">
        <v>23881.260000000002</v>
      </c>
      <c r="Z43" s="14">
        <v>23881.260000000002</v>
      </c>
      <c r="AA43" s="14">
        <v>23881.260000000002</v>
      </c>
      <c r="AB43" s="14">
        <v>63683.360000000008</v>
      </c>
      <c r="AC43" s="123">
        <v>1675668.41</v>
      </c>
      <c r="AD43" s="14">
        <f t="shared" si="4"/>
        <v>405981.42000000004</v>
      </c>
      <c r="AE43" s="14">
        <f t="shared" si="5"/>
        <v>405981.42000000004</v>
      </c>
      <c r="AF43" s="14">
        <f t="shared" si="6"/>
        <v>405981.42000000004</v>
      </c>
      <c r="AG43" s="14">
        <f t="shared" si="7"/>
        <v>457724.15</v>
      </c>
    </row>
    <row r="44" spans="1:33" s="16" customFormat="1" x14ac:dyDescent="0.25">
      <c r="A44" s="13"/>
      <c r="B44" s="13"/>
      <c r="C44" s="13" t="s">
        <v>99</v>
      </c>
      <c r="D44" s="13" t="s">
        <v>98</v>
      </c>
      <c r="E44" s="13" t="s">
        <v>98</v>
      </c>
      <c r="F44" s="13" t="s">
        <v>98</v>
      </c>
      <c r="G44" s="13" t="s">
        <v>98</v>
      </c>
      <c r="H44" s="13" t="s">
        <v>98</v>
      </c>
      <c r="I44" s="13" t="s">
        <v>98</v>
      </c>
      <c r="J44" s="13" t="s">
        <v>98</v>
      </c>
      <c r="K44" s="13" t="s">
        <v>98</v>
      </c>
      <c r="L44" s="13" t="s">
        <v>98</v>
      </c>
      <c r="M44" s="13" t="s">
        <v>98</v>
      </c>
      <c r="N44" s="13" t="s">
        <v>98</v>
      </c>
      <c r="O44" s="13" t="s">
        <v>98</v>
      </c>
      <c r="P44" s="13" t="s">
        <v>98</v>
      </c>
      <c r="Q44" s="13" t="s">
        <v>98</v>
      </c>
      <c r="R44" s="13" t="s">
        <v>98</v>
      </c>
      <c r="S44" s="15">
        <v>204500570.35623252</v>
      </c>
      <c r="T44" s="15">
        <v>50877360.025416665</v>
      </c>
      <c r="U44" s="15">
        <v>50410741.545416676</v>
      </c>
      <c r="V44" s="15">
        <v>50410741.545416676</v>
      </c>
      <c r="W44" s="15">
        <v>52801727.23998256</v>
      </c>
      <c r="X44" s="15">
        <v>17792911.40958818</v>
      </c>
      <c r="Y44" s="15">
        <v>4013352.3524834034</v>
      </c>
      <c r="Z44" s="15">
        <v>4013803.1024834034</v>
      </c>
      <c r="AA44" s="15">
        <v>4013803.1024834034</v>
      </c>
      <c r="AB44" s="15">
        <v>5751952.8521379717</v>
      </c>
      <c r="AC44" s="124">
        <v>222293481.76582077</v>
      </c>
      <c r="AD44" s="15">
        <f t="shared" si="4"/>
        <v>54890712.377900071</v>
      </c>
      <c r="AE44" s="15">
        <f t="shared" si="5"/>
        <v>54424544.647900082</v>
      </c>
      <c r="AF44" s="15">
        <f t="shared" si="6"/>
        <v>54424544.647900082</v>
      </c>
      <c r="AG44" s="15">
        <f t="shared" si="7"/>
        <v>58553680.092120528</v>
      </c>
    </row>
    <row r="45" spans="1:33" s="16" customFormat="1" x14ac:dyDescent="0.25">
      <c r="A45" s="12">
        <v>150009</v>
      </c>
      <c r="B45" s="12" t="s">
        <v>38</v>
      </c>
      <c r="C45" s="12" t="s">
        <v>30</v>
      </c>
      <c r="D45" s="12">
        <v>4483</v>
      </c>
      <c r="E45" s="12">
        <v>1047</v>
      </c>
      <c r="F45" s="12">
        <v>1047</v>
      </c>
      <c r="G45" s="12">
        <v>1047</v>
      </c>
      <c r="H45" s="12">
        <v>1342</v>
      </c>
      <c r="I45" s="12">
        <v>335</v>
      </c>
      <c r="J45" s="12">
        <v>3</v>
      </c>
      <c r="K45" s="12">
        <v>3</v>
      </c>
      <c r="L45" s="12">
        <v>3</v>
      </c>
      <c r="M45" s="12">
        <v>326</v>
      </c>
      <c r="N45" s="12">
        <v>4818</v>
      </c>
      <c r="O45" s="12">
        <f t="shared" si="0"/>
        <v>1050</v>
      </c>
      <c r="P45" s="12">
        <f t="shared" si="1"/>
        <v>1050</v>
      </c>
      <c r="Q45" s="12">
        <f t="shared" si="2"/>
        <v>1050</v>
      </c>
      <c r="R45" s="12">
        <f t="shared" si="3"/>
        <v>1668</v>
      </c>
      <c r="S45" s="14">
        <v>4356863.92</v>
      </c>
      <c r="T45" s="14">
        <v>1024617.4799999999</v>
      </c>
      <c r="U45" s="14">
        <v>1024617.4799999999</v>
      </c>
      <c r="V45" s="14">
        <v>1024617.4799999999</v>
      </c>
      <c r="W45" s="14">
        <v>1283011.4799999995</v>
      </c>
      <c r="X45" s="14">
        <v>324507.60000000003</v>
      </c>
      <c r="Y45" s="14">
        <v>1821.96</v>
      </c>
      <c r="Z45" s="14">
        <v>1821.96</v>
      </c>
      <c r="AA45" s="14">
        <v>1821.96</v>
      </c>
      <c r="AB45" s="14">
        <v>319041.72000000003</v>
      </c>
      <c r="AC45" s="123">
        <v>4681371.5200000014</v>
      </c>
      <c r="AD45" s="14">
        <f t="shared" si="4"/>
        <v>1026439.4399999998</v>
      </c>
      <c r="AE45" s="14">
        <f t="shared" si="5"/>
        <v>1026439.4399999998</v>
      </c>
      <c r="AF45" s="14">
        <f t="shared" si="6"/>
        <v>1026439.4399999998</v>
      </c>
      <c r="AG45" s="14">
        <f t="shared" si="7"/>
        <v>1602053.1999999995</v>
      </c>
    </row>
    <row r="46" spans="1:33" x14ac:dyDescent="0.25">
      <c r="A46" s="12"/>
      <c r="B46" s="12"/>
      <c r="C46" s="12" t="s">
        <v>31</v>
      </c>
      <c r="D46" s="12">
        <v>3437</v>
      </c>
      <c r="E46" s="12">
        <v>858</v>
      </c>
      <c r="F46" s="12">
        <v>858</v>
      </c>
      <c r="G46" s="12">
        <v>858</v>
      </c>
      <c r="H46" s="12">
        <v>863</v>
      </c>
      <c r="I46" s="12">
        <v>259</v>
      </c>
      <c r="J46" s="12">
        <v>63</v>
      </c>
      <c r="K46" s="12">
        <v>63</v>
      </c>
      <c r="L46" s="12">
        <v>63</v>
      </c>
      <c r="M46" s="12">
        <v>70</v>
      </c>
      <c r="N46" s="12">
        <v>3696</v>
      </c>
      <c r="O46" s="12">
        <f t="shared" si="0"/>
        <v>921</v>
      </c>
      <c r="P46" s="12">
        <f t="shared" si="1"/>
        <v>921</v>
      </c>
      <c r="Q46" s="12">
        <f t="shared" si="2"/>
        <v>921</v>
      </c>
      <c r="R46" s="12">
        <f t="shared" si="3"/>
        <v>933</v>
      </c>
      <c r="S46" s="14">
        <v>772562.82000000007</v>
      </c>
      <c r="T46" s="14">
        <v>192931.02000000002</v>
      </c>
      <c r="U46" s="14">
        <v>192931.02000000002</v>
      </c>
      <c r="V46" s="14">
        <v>192931.02000000002</v>
      </c>
      <c r="W46" s="14">
        <v>193769.76</v>
      </c>
      <c r="X46" s="14">
        <v>58265.58</v>
      </c>
      <c r="Y46" s="14">
        <v>14104.44</v>
      </c>
      <c r="Z46" s="14">
        <v>14104.44</v>
      </c>
      <c r="AA46" s="14">
        <v>14104.44</v>
      </c>
      <c r="AB46" s="14">
        <v>15952.260000000002</v>
      </c>
      <c r="AC46" s="123">
        <v>830828.40000000014</v>
      </c>
      <c r="AD46" s="14">
        <f t="shared" si="4"/>
        <v>207035.46000000002</v>
      </c>
      <c r="AE46" s="14">
        <f t="shared" si="5"/>
        <v>207035.46000000002</v>
      </c>
      <c r="AF46" s="14">
        <f t="shared" si="6"/>
        <v>207035.46000000002</v>
      </c>
      <c r="AG46" s="14">
        <f t="shared" si="7"/>
        <v>209722.02000000002</v>
      </c>
    </row>
    <row r="47" spans="1:33" s="16" customFormat="1" x14ac:dyDescent="0.25">
      <c r="A47" s="12"/>
      <c r="B47" s="12"/>
      <c r="C47" s="12" t="s">
        <v>17</v>
      </c>
      <c r="D47" s="12">
        <v>895</v>
      </c>
      <c r="E47" s="12">
        <v>225</v>
      </c>
      <c r="F47" s="12">
        <v>215</v>
      </c>
      <c r="G47" s="12">
        <v>219</v>
      </c>
      <c r="H47" s="12">
        <v>236</v>
      </c>
      <c r="I47" s="12">
        <v>67</v>
      </c>
      <c r="J47" s="12">
        <v>12</v>
      </c>
      <c r="K47" s="12">
        <v>12</v>
      </c>
      <c r="L47" s="12">
        <v>12</v>
      </c>
      <c r="M47" s="12">
        <v>31</v>
      </c>
      <c r="N47" s="12">
        <v>962</v>
      </c>
      <c r="O47" s="12">
        <f t="shared" si="0"/>
        <v>237</v>
      </c>
      <c r="P47" s="12">
        <f t="shared" si="1"/>
        <v>227</v>
      </c>
      <c r="Q47" s="12">
        <f t="shared" si="2"/>
        <v>231</v>
      </c>
      <c r="R47" s="12">
        <f t="shared" si="3"/>
        <v>267</v>
      </c>
      <c r="S47" s="14">
        <v>8657413.8599999994</v>
      </c>
      <c r="T47" s="14">
        <v>2145721.58</v>
      </c>
      <c r="U47" s="14">
        <v>2095682.96</v>
      </c>
      <c r="V47" s="14">
        <v>2129607.4</v>
      </c>
      <c r="W47" s="14">
        <v>2286401.92</v>
      </c>
      <c r="X47" s="14">
        <v>649441.21</v>
      </c>
      <c r="Y47" s="14">
        <v>120219.78</v>
      </c>
      <c r="Z47" s="14">
        <v>120219.78</v>
      </c>
      <c r="AA47" s="14">
        <v>120219.78</v>
      </c>
      <c r="AB47" s="14">
        <v>288781.87000000005</v>
      </c>
      <c r="AC47" s="123">
        <v>9306855.0699999984</v>
      </c>
      <c r="AD47" s="14">
        <f t="shared" si="4"/>
        <v>2265941.36</v>
      </c>
      <c r="AE47" s="14">
        <f t="shared" si="5"/>
        <v>2215902.7399999998</v>
      </c>
      <c r="AF47" s="14">
        <f t="shared" si="6"/>
        <v>2249827.1799999997</v>
      </c>
      <c r="AG47" s="14">
        <f t="shared" si="7"/>
        <v>2575183.79</v>
      </c>
    </row>
    <row r="48" spans="1:33" x14ac:dyDescent="0.25">
      <c r="A48" s="12"/>
      <c r="B48" s="12"/>
      <c r="C48" s="12" t="s">
        <v>18</v>
      </c>
      <c r="D48" s="12">
        <v>1430</v>
      </c>
      <c r="E48" s="12">
        <v>0</v>
      </c>
      <c r="F48" s="12">
        <v>470</v>
      </c>
      <c r="G48" s="12">
        <v>470</v>
      </c>
      <c r="H48" s="12">
        <v>490</v>
      </c>
      <c r="I48" s="12">
        <v>109</v>
      </c>
      <c r="J48" s="12">
        <v>15</v>
      </c>
      <c r="K48" s="12">
        <v>15</v>
      </c>
      <c r="L48" s="12">
        <v>15</v>
      </c>
      <c r="M48" s="12">
        <v>64</v>
      </c>
      <c r="N48" s="12">
        <v>1539</v>
      </c>
      <c r="O48" s="12">
        <f t="shared" si="0"/>
        <v>15</v>
      </c>
      <c r="P48" s="12">
        <f t="shared" si="1"/>
        <v>485</v>
      </c>
      <c r="Q48" s="12">
        <f t="shared" si="2"/>
        <v>485</v>
      </c>
      <c r="R48" s="12">
        <f t="shared" si="3"/>
        <v>554</v>
      </c>
      <c r="S48" s="14">
        <v>31154417.460000001</v>
      </c>
      <c r="T48" s="14">
        <v>0</v>
      </c>
      <c r="U48" s="14">
        <v>10215651.380000001</v>
      </c>
      <c r="V48" s="14">
        <v>10215651.380000001</v>
      </c>
      <c r="W48" s="14">
        <v>10723114.699999999</v>
      </c>
      <c r="X48" s="14">
        <v>2374766.8499999996</v>
      </c>
      <c r="Y48" s="14">
        <v>317565.06000000006</v>
      </c>
      <c r="Z48" s="14">
        <v>317661.33</v>
      </c>
      <c r="AA48" s="14">
        <v>317661.33</v>
      </c>
      <c r="AB48" s="14">
        <v>1421879.13</v>
      </c>
      <c r="AC48" s="123">
        <v>33529184.310000002</v>
      </c>
      <c r="AD48" s="14">
        <f t="shared" si="4"/>
        <v>317565.06000000006</v>
      </c>
      <c r="AE48" s="14">
        <f t="shared" si="5"/>
        <v>10533312.710000001</v>
      </c>
      <c r="AF48" s="14">
        <f t="shared" si="6"/>
        <v>10533312.710000001</v>
      </c>
      <c r="AG48" s="14">
        <f t="shared" si="7"/>
        <v>12144993.829999998</v>
      </c>
    </row>
    <row r="49" spans="1:33" x14ac:dyDescent="0.25">
      <c r="A49" s="12"/>
      <c r="B49" s="12"/>
      <c r="C49" s="12" t="s">
        <v>19</v>
      </c>
      <c r="D49" s="12">
        <v>10146</v>
      </c>
      <c r="E49" s="12">
        <v>2520</v>
      </c>
      <c r="F49" s="12">
        <v>2520</v>
      </c>
      <c r="G49" s="12">
        <v>2520</v>
      </c>
      <c r="H49" s="12">
        <v>2586</v>
      </c>
      <c r="I49" s="12">
        <v>763</v>
      </c>
      <c r="J49" s="12">
        <v>171</v>
      </c>
      <c r="K49" s="12">
        <v>171</v>
      </c>
      <c r="L49" s="12">
        <v>171</v>
      </c>
      <c r="M49" s="12">
        <v>250</v>
      </c>
      <c r="N49" s="12">
        <v>10909</v>
      </c>
      <c r="O49" s="12">
        <f t="shared" si="0"/>
        <v>2691</v>
      </c>
      <c r="P49" s="12">
        <f t="shared" si="1"/>
        <v>2691</v>
      </c>
      <c r="Q49" s="12">
        <f t="shared" si="2"/>
        <v>2691</v>
      </c>
      <c r="R49" s="12">
        <f t="shared" si="3"/>
        <v>2836</v>
      </c>
      <c r="S49" s="14">
        <v>3805854.2375409994</v>
      </c>
      <c r="T49" s="14">
        <v>945065.93201699993</v>
      </c>
      <c r="U49" s="14">
        <v>945065.93201699993</v>
      </c>
      <c r="V49" s="14">
        <v>945065.93201699993</v>
      </c>
      <c r="W49" s="14">
        <v>970656.44149000011</v>
      </c>
      <c r="X49" s="14">
        <v>286147.224308</v>
      </c>
      <c r="Y49" s="14">
        <v>63826.773597000007</v>
      </c>
      <c r="Z49" s="14">
        <v>63826.773597000007</v>
      </c>
      <c r="AA49" s="14">
        <v>63826.773597000007</v>
      </c>
      <c r="AB49" s="14">
        <v>94666.903516999999</v>
      </c>
      <c r="AC49" s="123">
        <v>4092001.4618489998</v>
      </c>
      <c r="AD49" s="14">
        <f t="shared" si="4"/>
        <v>1008892.705614</v>
      </c>
      <c r="AE49" s="14">
        <f t="shared" si="5"/>
        <v>1008892.705614</v>
      </c>
      <c r="AF49" s="14">
        <f t="shared" si="6"/>
        <v>1008892.705614</v>
      </c>
      <c r="AG49" s="14">
        <f t="shared" si="7"/>
        <v>1065323.345007</v>
      </c>
    </row>
    <row r="50" spans="1:33" x14ac:dyDescent="0.25">
      <c r="A50" s="12"/>
      <c r="B50" s="12"/>
      <c r="C50" s="12" t="s">
        <v>23</v>
      </c>
      <c r="D50" s="12">
        <v>4794</v>
      </c>
      <c r="E50" s="12">
        <v>1182</v>
      </c>
      <c r="F50" s="12">
        <v>1182</v>
      </c>
      <c r="G50" s="12">
        <v>1182</v>
      </c>
      <c r="H50" s="12">
        <v>1248</v>
      </c>
      <c r="I50" s="12">
        <v>359</v>
      </c>
      <c r="J50" s="12">
        <v>75</v>
      </c>
      <c r="K50" s="12">
        <v>75</v>
      </c>
      <c r="L50" s="12">
        <v>75</v>
      </c>
      <c r="M50" s="12">
        <v>134</v>
      </c>
      <c r="N50" s="12">
        <v>5153</v>
      </c>
      <c r="O50" s="12">
        <f t="shared" si="0"/>
        <v>1257</v>
      </c>
      <c r="P50" s="12">
        <f t="shared" si="1"/>
        <v>1257</v>
      </c>
      <c r="Q50" s="12">
        <f t="shared" si="2"/>
        <v>1257</v>
      </c>
      <c r="R50" s="12">
        <f t="shared" si="3"/>
        <v>1382</v>
      </c>
      <c r="S50" s="14">
        <v>2519646.2879690002</v>
      </c>
      <c r="T50" s="14">
        <v>623015.70804900001</v>
      </c>
      <c r="U50" s="14">
        <v>623015.70804900001</v>
      </c>
      <c r="V50" s="14">
        <v>623015.70804900001</v>
      </c>
      <c r="W50" s="14">
        <v>650599.16382200003</v>
      </c>
      <c r="X50" s="14">
        <v>188892.99639500002</v>
      </c>
      <c r="Y50" s="14">
        <v>40836.383778000003</v>
      </c>
      <c r="Z50" s="14">
        <v>40836.383778000003</v>
      </c>
      <c r="AA50" s="14">
        <v>40836.383778000003</v>
      </c>
      <c r="AB50" s="14">
        <v>66383.845061</v>
      </c>
      <c r="AC50" s="123">
        <v>2708539.284364</v>
      </c>
      <c r="AD50" s="14">
        <f t="shared" si="4"/>
        <v>663852.09182700003</v>
      </c>
      <c r="AE50" s="14">
        <f t="shared" si="5"/>
        <v>663852.09182700003</v>
      </c>
      <c r="AF50" s="14">
        <f t="shared" si="6"/>
        <v>663852.09182700003</v>
      </c>
      <c r="AG50" s="14">
        <f t="shared" si="7"/>
        <v>716983.008883</v>
      </c>
    </row>
    <row r="51" spans="1:33" x14ac:dyDescent="0.25">
      <c r="A51" s="12"/>
      <c r="B51" s="12"/>
      <c r="C51" s="12" t="s">
        <v>32</v>
      </c>
      <c r="D51" s="12">
        <v>3223</v>
      </c>
      <c r="E51" s="12">
        <v>804</v>
      </c>
      <c r="F51" s="12">
        <v>804</v>
      </c>
      <c r="G51" s="12">
        <v>804</v>
      </c>
      <c r="H51" s="12">
        <v>811</v>
      </c>
      <c r="I51" s="12">
        <v>243</v>
      </c>
      <c r="J51" s="12">
        <v>57</v>
      </c>
      <c r="K51" s="12">
        <v>57</v>
      </c>
      <c r="L51" s="12">
        <v>57</v>
      </c>
      <c r="M51" s="12">
        <v>72</v>
      </c>
      <c r="N51" s="12">
        <v>3466</v>
      </c>
      <c r="O51" s="12">
        <f t="shared" si="0"/>
        <v>861</v>
      </c>
      <c r="P51" s="12">
        <f t="shared" si="1"/>
        <v>861</v>
      </c>
      <c r="Q51" s="12">
        <f t="shared" si="2"/>
        <v>861</v>
      </c>
      <c r="R51" s="12">
        <f t="shared" si="3"/>
        <v>883</v>
      </c>
      <c r="S51" s="14">
        <v>1487490.0489448998</v>
      </c>
      <c r="T51" s="14">
        <v>371051.82773879997</v>
      </c>
      <c r="U51" s="14">
        <v>371051.82773879997</v>
      </c>
      <c r="V51" s="14">
        <v>371051.82773879997</v>
      </c>
      <c r="W51" s="14">
        <v>374334.56572849996</v>
      </c>
      <c r="X51" s="14">
        <v>112138.10438220001</v>
      </c>
      <c r="Y51" s="14">
        <v>26296.897543800002</v>
      </c>
      <c r="Z51" s="14">
        <v>26296.897543800002</v>
      </c>
      <c r="AA51" s="14">
        <v>26296.897543800002</v>
      </c>
      <c r="AB51" s="14">
        <v>33247.411750799998</v>
      </c>
      <c r="AC51" s="123">
        <v>1599628.1533270995</v>
      </c>
      <c r="AD51" s="14">
        <f t="shared" si="4"/>
        <v>397348.72528259997</v>
      </c>
      <c r="AE51" s="14">
        <f t="shared" si="5"/>
        <v>397348.72528259997</v>
      </c>
      <c r="AF51" s="14">
        <f t="shared" si="6"/>
        <v>397348.72528259997</v>
      </c>
      <c r="AG51" s="14">
        <f t="shared" si="7"/>
        <v>407581.97747929994</v>
      </c>
    </row>
    <row r="52" spans="1:33" x14ac:dyDescent="0.25">
      <c r="A52" s="12"/>
      <c r="B52" s="12"/>
      <c r="C52" s="12" t="s">
        <v>33</v>
      </c>
      <c r="D52" s="12">
        <v>605</v>
      </c>
      <c r="E52" s="12">
        <v>150</v>
      </c>
      <c r="F52" s="12">
        <v>150</v>
      </c>
      <c r="G52" s="12">
        <v>150</v>
      </c>
      <c r="H52" s="12">
        <v>155</v>
      </c>
      <c r="I52" s="12">
        <v>45</v>
      </c>
      <c r="J52" s="12">
        <v>9</v>
      </c>
      <c r="K52" s="12">
        <v>9</v>
      </c>
      <c r="L52" s="12">
        <v>9</v>
      </c>
      <c r="M52" s="12">
        <v>18</v>
      </c>
      <c r="N52" s="12">
        <v>650</v>
      </c>
      <c r="O52" s="12">
        <f t="shared" si="0"/>
        <v>159</v>
      </c>
      <c r="P52" s="12">
        <f t="shared" si="1"/>
        <v>159</v>
      </c>
      <c r="Q52" s="12">
        <f t="shared" si="2"/>
        <v>159</v>
      </c>
      <c r="R52" s="12">
        <f t="shared" si="3"/>
        <v>173</v>
      </c>
      <c r="S52" s="14">
        <v>422767.4236499999</v>
      </c>
      <c r="T52" s="14">
        <v>104818.3695</v>
      </c>
      <c r="U52" s="14">
        <v>104818.3695</v>
      </c>
      <c r="V52" s="14">
        <v>104818.3695</v>
      </c>
      <c r="W52" s="14">
        <v>108312.31515000001</v>
      </c>
      <c r="X52" s="14">
        <v>31445.510849999999</v>
      </c>
      <c r="Y52" s="14">
        <v>6289.1021700000001</v>
      </c>
      <c r="Z52" s="14">
        <v>6289.1021700000001</v>
      </c>
      <c r="AA52" s="14">
        <v>6289.1021700000001</v>
      </c>
      <c r="AB52" s="14">
        <v>12578.20434</v>
      </c>
      <c r="AC52" s="123">
        <v>454212.93449999992</v>
      </c>
      <c r="AD52" s="14">
        <f t="shared" si="4"/>
        <v>111107.47167</v>
      </c>
      <c r="AE52" s="14">
        <f t="shared" si="5"/>
        <v>111107.47167</v>
      </c>
      <c r="AF52" s="14">
        <f t="shared" si="6"/>
        <v>111107.47167</v>
      </c>
      <c r="AG52" s="14">
        <f t="shared" si="7"/>
        <v>120890.51949000001</v>
      </c>
    </row>
    <row r="53" spans="1:33" x14ac:dyDescent="0.25">
      <c r="A53" s="12"/>
      <c r="B53" s="12"/>
      <c r="C53" s="12" t="s">
        <v>20</v>
      </c>
      <c r="D53" s="12">
        <v>31178</v>
      </c>
      <c r="E53" s="12">
        <v>7773</v>
      </c>
      <c r="F53" s="12">
        <v>7773</v>
      </c>
      <c r="G53" s="12">
        <v>7773</v>
      </c>
      <c r="H53" s="12">
        <v>7859</v>
      </c>
      <c r="I53" s="12">
        <v>2345</v>
      </c>
      <c r="J53" s="12">
        <v>570</v>
      </c>
      <c r="K53" s="12">
        <v>570</v>
      </c>
      <c r="L53" s="12">
        <v>570</v>
      </c>
      <c r="M53" s="12">
        <v>635</v>
      </c>
      <c r="N53" s="12">
        <v>33523</v>
      </c>
      <c r="O53" s="12">
        <f t="shared" si="0"/>
        <v>8343</v>
      </c>
      <c r="P53" s="12">
        <f t="shared" si="1"/>
        <v>8343</v>
      </c>
      <c r="Q53" s="12">
        <f t="shared" si="2"/>
        <v>8343</v>
      </c>
      <c r="R53" s="12">
        <f t="shared" si="3"/>
        <v>8494</v>
      </c>
      <c r="S53" s="14">
        <v>41132041.112493649</v>
      </c>
      <c r="T53" s="14">
        <v>10252995.840719014</v>
      </c>
      <c r="U53" s="14">
        <v>10252995.840719014</v>
      </c>
      <c r="V53" s="14">
        <v>10252995.840719014</v>
      </c>
      <c r="W53" s="14">
        <v>10373053.590336604</v>
      </c>
      <c r="X53" s="14">
        <v>3093693.0755273309</v>
      </c>
      <c r="Y53" s="14">
        <v>751035.96419137449</v>
      </c>
      <c r="Z53" s="14">
        <v>751035.96419137449</v>
      </c>
      <c r="AA53" s="14">
        <v>751035.96419137449</v>
      </c>
      <c r="AB53" s="14">
        <v>840585.18295320799</v>
      </c>
      <c r="AC53" s="123">
        <v>44225734.188020982</v>
      </c>
      <c r="AD53" s="14">
        <f t="shared" si="4"/>
        <v>11004031.80491039</v>
      </c>
      <c r="AE53" s="14">
        <f t="shared" si="5"/>
        <v>11004031.80491039</v>
      </c>
      <c r="AF53" s="14">
        <f t="shared" si="6"/>
        <v>11004031.80491039</v>
      </c>
      <c r="AG53" s="14">
        <f t="shared" si="7"/>
        <v>11213638.773289813</v>
      </c>
    </row>
    <row r="54" spans="1:33" x14ac:dyDescent="0.25">
      <c r="A54" s="12"/>
      <c r="B54" s="12"/>
      <c r="C54" s="12" t="s">
        <v>24</v>
      </c>
      <c r="D54" s="12">
        <v>10614</v>
      </c>
      <c r="E54" s="12">
        <v>2640</v>
      </c>
      <c r="F54" s="12">
        <v>2640</v>
      </c>
      <c r="G54" s="12">
        <v>2640</v>
      </c>
      <c r="H54" s="12">
        <v>2694</v>
      </c>
      <c r="I54" s="12">
        <v>799</v>
      </c>
      <c r="J54" s="12">
        <v>183</v>
      </c>
      <c r="K54" s="12">
        <v>183</v>
      </c>
      <c r="L54" s="12">
        <v>183</v>
      </c>
      <c r="M54" s="12">
        <v>250</v>
      </c>
      <c r="N54" s="12">
        <v>11413</v>
      </c>
      <c r="O54" s="12">
        <f t="shared" si="0"/>
        <v>2823</v>
      </c>
      <c r="P54" s="12">
        <f t="shared" si="1"/>
        <v>2823</v>
      </c>
      <c r="Q54" s="12">
        <f t="shared" si="2"/>
        <v>2823</v>
      </c>
      <c r="R54" s="12">
        <f t="shared" si="3"/>
        <v>2944</v>
      </c>
      <c r="S54" s="14">
        <v>17406007.613234241</v>
      </c>
      <c r="T54" s="14">
        <v>4330596.8789721793</v>
      </c>
      <c r="U54" s="14">
        <v>4330596.8789721793</v>
      </c>
      <c r="V54" s="14">
        <v>4330596.8789721793</v>
      </c>
      <c r="W54" s="14">
        <v>4414216.9763177028</v>
      </c>
      <c r="X54" s="14">
        <v>1310182.7336253037</v>
      </c>
      <c r="Y54" s="14">
        <v>301591.85908457759</v>
      </c>
      <c r="Z54" s="14">
        <v>301591.85908457759</v>
      </c>
      <c r="AA54" s="14">
        <v>301591.85908457759</v>
      </c>
      <c r="AB54" s="14">
        <v>405407.15637157118</v>
      </c>
      <c r="AC54" s="123">
        <v>18716190.346859541</v>
      </c>
      <c r="AD54" s="14">
        <f t="shared" si="4"/>
        <v>4632188.7380567566</v>
      </c>
      <c r="AE54" s="14">
        <f t="shared" si="5"/>
        <v>4632188.7380567566</v>
      </c>
      <c r="AF54" s="14">
        <f t="shared" si="6"/>
        <v>4632188.7380567566</v>
      </c>
      <c r="AG54" s="14">
        <f t="shared" si="7"/>
        <v>4819624.1326892739</v>
      </c>
    </row>
    <row r="55" spans="1:33" s="16" customFormat="1" x14ac:dyDescent="0.25">
      <c r="A55" s="12"/>
      <c r="B55" s="12"/>
      <c r="C55" s="12" t="s">
        <v>34</v>
      </c>
      <c r="D55" s="12">
        <v>16299</v>
      </c>
      <c r="E55" s="12">
        <v>4059</v>
      </c>
      <c r="F55" s="12">
        <v>4059</v>
      </c>
      <c r="G55" s="12">
        <v>4059</v>
      </c>
      <c r="H55" s="12">
        <v>4122</v>
      </c>
      <c r="I55" s="12">
        <v>1227</v>
      </c>
      <c r="J55" s="12">
        <v>282</v>
      </c>
      <c r="K55" s="12">
        <v>282</v>
      </c>
      <c r="L55" s="12">
        <v>282</v>
      </c>
      <c r="M55" s="12">
        <v>381</v>
      </c>
      <c r="N55" s="12">
        <v>17526</v>
      </c>
      <c r="O55" s="12">
        <f t="shared" si="0"/>
        <v>4341</v>
      </c>
      <c r="P55" s="12">
        <f t="shared" si="1"/>
        <v>4341</v>
      </c>
      <c r="Q55" s="12">
        <f t="shared" si="2"/>
        <v>4341</v>
      </c>
      <c r="R55" s="12">
        <f t="shared" si="3"/>
        <v>4503</v>
      </c>
      <c r="S55" s="14">
        <v>5408479.7225731723</v>
      </c>
      <c r="T55" s="14">
        <v>1347534.0306651585</v>
      </c>
      <c r="U55" s="14">
        <v>1347534.0306651585</v>
      </c>
      <c r="V55" s="14">
        <v>1347534.0306651585</v>
      </c>
      <c r="W55" s="14">
        <v>1365877.6305776963</v>
      </c>
      <c r="X55" s="14">
        <v>407219.85054842278</v>
      </c>
      <c r="Y55" s="14">
        <v>94372.846879411198</v>
      </c>
      <c r="Z55" s="14">
        <v>94372.846879411198</v>
      </c>
      <c r="AA55" s="14">
        <v>94372.846879411198</v>
      </c>
      <c r="AB55" s="14">
        <v>124101.30991018907</v>
      </c>
      <c r="AC55" s="123">
        <v>5815699.5731215952</v>
      </c>
      <c r="AD55" s="14">
        <f t="shared" si="4"/>
        <v>1441906.8775445698</v>
      </c>
      <c r="AE55" s="14">
        <f t="shared" si="5"/>
        <v>1441906.8775445698</v>
      </c>
      <c r="AF55" s="14">
        <f t="shared" si="6"/>
        <v>1441906.8775445698</v>
      </c>
      <c r="AG55" s="14">
        <f t="shared" si="7"/>
        <v>1489978.9404878854</v>
      </c>
    </row>
    <row r="56" spans="1:33" s="16" customFormat="1" x14ac:dyDescent="0.25">
      <c r="A56" s="12"/>
      <c r="B56" s="12"/>
      <c r="C56" s="12" t="s">
        <v>35</v>
      </c>
      <c r="D56" s="12">
        <v>7415</v>
      </c>
      <c r="E56" s="12">
        <v>1416</v>
      </c>
      <c r="F56" s="12">
        <v>1974</v>
      </c>
      <c r="G56" s="12">
        <v>1974</v>
      </c>
      <c r="H56" s="12">
        <v>2051</v>
      </c>
      <c r="I56" s="12">
        <v>557</v>
      </c>
      <c r="J56" s="12">
        <v>96</v>
      </c>
      <c r="K56" s="12">
        <v>138</v>
      </c>
      <c r="L56" s="12">
        <v>138</v>
      </c>
      <c r="M56" s="12">
        <v>185</v>
      </c>
      <c r="N56" s="12">
        <v>7972</v>
      </c>
      <c r="O56" s="12">
        <f t="shared" si="0"/>
        <v>1512</v>
      </c>
      <c r="P56" s="12">
        <f t="shared" si="1"/>
        <v>2112</v>
      </c>
      <c r="Q56" s="12">
        <f t="shared" si="2"/>
        <v>2112</v>
      </c>
      <c r="R56" s="12">
        <f t="shared" si="3"/>
        <v>2236</v>
      </c>
      <c r="S56" s="14">
        <v>2617334.1235621865</v>
      </c>
      <c r="T56" s="14">
        <v>486156.07463574526</v>
      </c>
      <c r="U56" s="14">
        <v>700774.03463574534</v>
      </c>
      <c r="V56" s="14">
        <v>700774.03463574534</v>
      </c>
      <c r="W56" s="14">
        <v>729629.97965495032</v>
      </c>
      <c r="X56" s="14">
        <v>196487.95094344651</v>
      </c>
      <c r="Y56" s="14">
        <v>32833.394160364805</v>
      </c>
      <c r="Z56" s="14">
        <v>48987.434160364806</v>
      </c>
      <c r="AA56" s="14">
        <v>48987.434160364806</v>
      </c>
      <c r="AB56" s="14">
        <v>65679.688462352133</v>
      </c>
      <c r="AC56" s="123">
        <v>2813822.0745056327</v>
      </c>
      <c r="AD56" s="14">
        <f t="shared" si="4"/>
        <v>518989.46879611007</v>
      </c>
      <c r="AE56" s="14">
        <f t="shared" si="5"/>
        <v>749761.46879611013</v>
      </c>
      <c r="AF56" s="14">
        <f t="shared" si="6"/>
        <v>749761.46879611013</v>
      </c>
      <c r="AG56" s="14">
        <f t="shared" si="7"/>
        <v>795309.66811730247</v>
      </c>
    </row>
    <row r="57" spans="1:33" x14ac:dyDescent="0.25">
      <c r="A57" s="12"/>
      <c r="B57" s="12"/>
      <c r="C57" s="12" t="s">
        <v>36</v>
      </c>
      <c r="D57" s="12">
        <v>8931</v>
      </c>
      <c r="E57" s="12">
        <v>2169</v>
      </c>
      <c r="F57" s="12">
        <v>2169</v>
      </c>
      <c r="G57" s="12">
        <v>2169</v>
      </c>
      <c r="H57" s="12">
        <v>2424</v>
      </c>
      <c r="I57" s="12">
        <v>666</v>
      </c>
      <c r="J57" s="12">
        <v>72</v>
      </c>
      <c r="K57" s="12">
        <v>72</v>
      </c>
      <c r="L57" s="12">
        <v>72</v>
      </c>
      <c r="M57" s="12">
        <v>450</v>
      </c>
      <c r="N57" s="12">
        <v>9597</v>
      </c>
      <c r="O57" s="12">
        <f t="shared" si="0"/>
        <v>2241</v>
      </c>
      <c r="P57" s="12">
        <f t="shared" si="1"/>
        <v>2241</v>
      </c>
      <c r="Q57" s="12">
        <f t="shared" si="2"/>
        <v>2241</v>
      </c>
      <c r="R57" s="12">
        <f t="shared" si="3"/>
        <v>2874</v>
      </c>
      <c r="S57" s="14">
        <v>6449497.9400000013</v>
      </c>
      <c r="T57" s="14">
        <v>1564274.3699999994</v>
      </c>
      <c r="U57" s="14">
        <v>1564274.3699999994</v>
      </c>
      <c r="V57" s="14">
        <v>1564274.3699999994</v>
      </c>
      <c r="W57" s="14">
        <v>1756674.8299999998</v>
      </c>
      <c r="X57" s="14">
        <v>482639.39</v>
      </c>
      <c r="Y57" s="14">
        <v>57217.019999999982</v>
      </c>
      <c r="Z57" s="14">
        <v>57217.019999999982</v>
      </c>
      <c r="AA57" s="14">
        <v>57217.019999999982</v>
      </c>
      <c r="AB57" s="14">
        <v>310988.33000000007</v>
      </c>
      <c r="AC57" s="123">
        <v>6932137.3300000019</v>
      </c>
      <c r="AD57" s="14">
        <f t="shared" si="4"/>
        <v>1621491.3899999994</v>
      </c>
      <c r="AE57" s="14">
        <f t="shared" si="5"/>
        <v>1621491.3899999994</v>
      </c>
      <c r="AF57" s="14">
        <f t="shared" si="6"/>
        <v>1621491.3899999994</v>
      </c>
      <c r="AG57" s="14">
        <f t="shared" si="7"/>
        <v>2067663.16</v>
      </c>
    </row>
    <row r="58" spans="1:33" s="16" customFormat="1" x14ac:dyDescent="0.25">
      <c r="A58" s="12"/>
      <c r="B58" s="12"/>
      <c r="C58" s="12" t="s">
        <v>21</v>
      </c>
      <c r="D58" s="12">
        <v>31525</v>
      </c>
      <c r="E58" s="12">
        <v>7866</v>
      </c>
      <c r="F58" s="12">
        <v>7866</v>
      </c>
      <c r="G58" s="12">
        <v>7866</v>
      </c>
      <c r="H58" s="12">
        <v>7927</v>
      </c>
      <c r="I58" s="12">
        <v>2372</v>
      </c>
      <c r="J58" s="12">
        <v>567</v>
      </c>
      <c r="K58" s="12">
        <v>567</v>
      </c>
      <c r="L58" s="12">
        <v>567</v>
      </c>
      <c r="M58" s="12">
        <v>671</v>
      </c>
      <c r="N58" s="12">
        <v>33897</v>
      </c>
      <c r="O58" s="12">
        <f t="shared" si="0"/>
        <v>8433</v>
      </c>
      <c r="P58" s="12">
        <f t="shared" si="1"/>
        <v>8433</v>
      </c>
      <c r="Q58" s="12">
        <f t="shared" si="2"/>
        <v>8433</v>
      </c>
      <c r="R58" s="12">
        <f t="shared" si="3"/>
        <v>8598</v>
      </c>
      <c r="S58" s="14">
        <v>12727060.756209062</v>
      </c>
      <c r="T58" s="14">
        <v>3175984.7558010896</v>
      </c>
      <c r="U58" s="14">
        <v>3175984.7558010896</v>
      </c>
      <c r="V58" s="14">
        <v>3175984.7558010896</v>
      </c>
      <c r="W58" s="14">
        <v>3199106.4888057937</v>
      </c>
      <c r="X58" s="14">
        <v>957475.4727989668</v>
      </c>
      <c r="Y58" s="14">
        <v>228976.03813211314</v>
      </c>
      <c r="Z58" s="14">
        <v>228976.03813211314</v>
      </c>
      <c r="AA58" s="14">
        <v>228976.03813211314</v>
      </c>
      <c r="AB58" s="14">
        <v>270547.35840262752</v>
      </c>
      <c r="AC58" s="123">
        <v>13684536.229008026</v>
      </c>
      <c r="AD58" s="14">
        <f t="shared" si="4"/>
        <v>3404960.7939332025</v>
      </c>
      <c r="AE58" s="14">
        <f t="shared" si="5"/>
        <v>3404960.7939332025</v>
      </c>
      <c r="AF58" s="14">
        <f t="shared" si="6"/>
        <v>3404960.7939332025</v>
      </c>
      <c r="AG58" s="14">
        <f t="shared" si="7"/>
        <v>3469653.8472084212</v>
      </c>
    </row>
    <row r="59" spans="1:33" x14ac:dyDescent="0.25">
      <c r="A59" s="12"/>
      <c r="B59" s="12"/>
      <c r="C59" s="12" t="s">
        <v>25</v>
      </c>
      <c r="D59" s="12">
        <v>14690</v>
      </c>
      <c r="E59" s="12">
        <v>3648</v>
      </c>
      <c r="F59" s="12">
        <v>3648</v>
      </c>
      <c r="G59" s="12">
        <v>3648</v>
      </c>
      <c r="H59" s="12">
        <v>3746</v>
      </c>
      <c r="I59" s="12">
        <v>1103</v>
      </c>
      <c r="J59" s="12">
        <v>261</v>
      </c>
      <c r="K59" s="12">
        <v>261</v>
      </c>
      <c r="L59" s="12">
        <v>261</v>
      </c>
      <c r="M59" s="12">
        <v>320</v>
      </c>
      <c r="N59" s="12">
        <v>15793</v>
      </c>
      <c r="O59" s="12">
        <f t="shared" si="0"/>
        <v>3909</v>
      </c>
      <c r="P59" s="12">
        <f t="shared" si="1"/>
        <v>3909</v>
      </c>
      <c r="Q59" s="12">
        <f t="shared" si="2"/>
        <v>3909</v>
      </c>
      <c r="R59" s="12">
        <f t="shared" si="3"/>
        <v>4066</v>
      </c>
      <c r="S59" s="14">
        <v>7643847.169538781</v>
      </c>
      <c r="T59" s="14">
        <v>1901671.9647235689</v>
      </c>
      <c r="U59" s="14">
        <v>1901671.9647235689</v>
      </c>
      <c r="V59" s="14">
        <v>1901671.9647235689</v>
      </c>
      <c r="W59" s="14">
        <v>1938831.2753680714</v>
      </c>
      <c r="X59" s="14">
        <v>573987.03987697046</v>
      </c>
      <c r="Y59" s="14">
        <v>137130.15637058948</v>
      </c>
      <c r="Z59" s="14">
        <v>137130.15637058948</v>
      </c>
      <c r="AA59" s="14">
        <v>137130.15637058948</v>
      </c>
      <c r="AB59" s="14">
        <v>162596.57076520205</v>
      </c>
      <c r="AC59" s="123">
        <v>8217834.2094157496</v>
      </c>
      <c r="AD59" s="14">
        <f t="shared" si="4"/>
        <v>2038802.1210941584</v>
      </c>
      <c r="AE59" s="14">
        <f t="shared" si="5"/>
        <v>2038802.1210941584</v>
      </c>
      <c r="AF59" s="14">
        <f t="shared" si="6"/>
        <v>2038802.1210941584</v>
      </c>
      <c r="AG59" s="14">
        <f t="shared" si="7"/>
        <v>2101427.8461332736</v>
      </c>
    </row>
    <row r="60" spans="1:33" x14ac:dyDescent="0.25">
      <c r="A60" s="12"/>
      <c r="B60" s="12"/>
      <c r="C60" s="12" t="s">
        <v>37</v>
      </c>
      <c r="D60" s="12">
        <v>57</v>
      </c>
      <c r="E60" s="12">
        <v>12</v>
      </c>
      <c r="F60" s="12">
        <v>12</v>
      </c>
      <c r="G60" s="12">
        <v>12</v>
      </c>
      <c r="H60" s="12">
        <v>21</v>
      </c>
      <c r="I60" s="12">
        <v>4</v>
      </c>
      <c r="J60" s="12">
        <v>0</v>
      </c>
      <c r="K60" s="12">
        <v>0</v>
      </c>
      <c r="L60" s="12">
        <v>0</v>
      </c>
      <c r="M60" s="12">
        <v>4</v>
      </c>
      <c r="N60" s="12">
        <v>61</v>
      </c>
      <c r="O60" s="12">
        <f t="shared" si="0"/>
        <v>12</v>
      </c>
      <c r="P60" s="12">
        <f t="shared" si="1"/>
        <v>12</v>
      </c>
      <c r="Q60" s="12">
        <f t="shared" si="2"/>
        <v>12</v>
      </c>
      <c r="R60" s="12">
        <f t="shared" si="3"/>
        <v>25</v>
      </c>
      <c r="S60" s="14">
        <v>226871.97</v>
      </c>
      <c r="T60" s="14">
        <v>47762.520000000004</v>
      </c>
      <c r="U60" s="14">
        <v>47762.520000000004</v>
      </c>
      <c r="V60" s="14">
        <v>47762.520000000004</v>
      </c>
      <c r="W60" s="14">
        <v>83584.41</v>
      </c>
      <c r="X60" s="14">
        <v>15920.84</v>
      </c>
      <c r="Y60" s="14">
        <v>0</v>
      </c>
      <c r="Z60" s="14">
        <v>0</v>
      </c>
      <c r="AA60" s="14">
        <v>0</v>
      </c>
      <c r="AB60" s="14">
        <v>15920.84</v>
      </c>
      <c r="AC60" s="123">
        <v>242792.81</v>
      </c>
      <c r="AD60" s="14">
        <f t="shared" si="4"/>
        <v>47762.520000000004</v>
      </c>
      <c r="AE60" s="14">
        <f t="shared" si="5"/>
        <v>47762.520000000004</v>
      </c>
      <c r="AF60" s="14">
        <f t="shared" si="6"/>
        <v>47762.520000000004</v>
      </c>
      <c r="AG60" s="14">
        <f t="shared" si="7"/>
        <v>99505.25</v>
      </c>
    </row>
    <row r="61" spans="1:33" s="16" customFormat="1" x14ac:dyDescent="0.25">
      <c r="A61" s="13"/>
      <c r="B61" s="13"/>
      <c r="C61" s="13" t="s">
        <v>99</v>
      </c>
      <c r="D61" s="13" t="s">
        <v>98</v>
      </c>
      <c r="E61" s="13" t="s">
        <v>98</v>
      </c>
      <c r="F61" s="13" t="s">
        <v>98</v>
      </c>
      <c r="G61" s="13" t="s">
        <v>98</v>
      </c>
      <c r="H61" s="13" t="s">
        <v>98</v>
      </c>
      <c r="I61" s="13" t="s">
        <v>98</v>
      </c>
      <c r="J61" s="13" t="s">
        <v>98</v>
      </c>
      <c r="K61" s="13" t="s">
        <v>98</v>
      </c>
      <c r="L61" s="13" t="s">
        <v>98</v>
      </c>
      <c r="M61" s="13" t="s">
        <v>98</v>
      </c>
      <c r="N61" s="13" t="s">
        <v>98</v>
      </c>
      <c r="O61" s="13" t="s">
        <v>98</v>
      </c>
      <c r="P61" s="13" t="s">
        <v>98</v>
      </c>
      <c r="Q61" s="13" t="s">
        <v>98</v>
      </c>
      <c r="R61" s="13" t="s">
        <v>98</v>
      </c>
      <c r="S61" s="15">
        <v>146788156.46571597</v>
      </c>
      <c r="T61" s="15">
        <v>28514198.352821555</v>
      </c>
      <c r="U61" s="15">
        <v>38894429.072821558</v>
      </c>
      <c r="V61" s="15">
        <v>38928353.512821563</v>
      </c>
      <c r="W61" s="15">
        <v>40451175.527251311</v>
      </c>
      <c r="X61" s="15">
        <v>11063211.429255642</v>
      </c>
      <c r="Y61" s="15">
        <v>2194117.6759072305</v>
      </c>
      <c r="Z61" s="15">
        <v>2210367.9859072305</v>
      </c>
      <c r="AA61" s="15">
        <v>2210367.9859072305</v>
      </c>
      <c r="AB61" s="15">
        <v>4448357.7815339491</v>
      </c>
      <c r="AC61" s="124">
        <v>157851367.89497164</v>
      </c>
      <c r="AD61" s="15">
        <f t="shared" si="4"/>
        <v>30708316.028728787</v>
      </c>
      <c r="AE61" s="15">
        <f t="shared" si="5"/>
        <v>41104797.058728784</v>
      </c>
      <c r="AF61" s="15">
        <f t="shared" si="6"/>
        <v>41138721.498728797</v>
      </c>
      <c r="AG61" s="15">
        <f t="shared" si="7"/>
        <v>44899533.30878526</v>
      </c>
    </row>
    <row r="62" spans="1:33" x14ac:dyDescent="0.25">
      <c r="A62" s="12">
        <v>150010</v>
      </c>
      <c r="B62" s="12" t="s">
        <v>39</v>
      </c>
      <c r="C62" s="12" t="s">
        <v>30</v>
      </c>
      <c r="D62" s="12">
        <v>2356</v>
      </c>
      <c r="E62" s="12">
        <v>519</v>
      </c>
      <c r="F62" s="12">
        <v>519</v>
      </c>
      <c r="G62" s="12">
        <v>519</v>
      </c>
      <c r="H62" s="12">
        <v>799</v>
      </c>
      <c r="I62" s="12">
        <v>97</v>
      </c>
      <c r="J62" s="12">
        <v>0</v>
      </c>
      <c r="K62" s="12">
        <v>0</v>
      </c>
      <c r="L62" s="12">
        <v>0</v>
      </c>
      <c r="M62" s="12">
        <v>97</v>
      </c>
      <c r="N62" s="12">
        <v>2453</v>
      </c>
      <c r="O62" s="12">
        <f t="shared" si="0"/>
        <v>519</v>
      </c>
      <c r="P62" s="12">
        <f t="shared" si="1"/>
        <v>519</v>
      </c>
      <c r="Q62" s="12">
        <f t="shared" si="2"/>
        <v>519</v>
      </c>
      <c r="R62" s="12">
        <f t="shared" si="3"/>
        <v>896</v>
      </c>
      <c r="S62" s="14">
        <v>2282909.66</v>
      </c>
      <c r="T62" s="14">
        <v>507131.61</v>
      </c>
      <c r="U62" s="14">
        <v>507131.61</v>
      </c>
      <c r="V62" s="14">
        <v>507131.61</v>
      </c>
      <c r="W62" s="14">
        <v>761514.83000000031</v>
      </c>
      <c r="X62" s="14">
        <v>93724.51999999999</v>
      </c>
      <c r="Y62" s="14">
        <v>0</v>
      </c>
      <c r="Z62" s="14">
        <v>0</v>
      </c>
      <c r="AA62" s="14">
        <v>0</v>
      </c>
      <c r="AB62" s="14">
        <v>93724.51999999999</v>
      </c>
      <c r="AC62" s="123">
        <v>2376634.1800000002</v>
      </c>
      <c r="AD62" s="14">
        <f t="shared" si="4"/>
        <v>507131.61</v>
      </c>
      <c r="AE62" s="14">
        <f t="shared" si="5"/>
        <v>507131.61</v>
      </c>
      <c r="AF62" s="14">
        <f t="shared" si="6"/>
        <v>507131.61</v>
      </c>
      <c r="AG62" s="14">
        <f t="shared" si="7"/>
        <v>855239.35000000033</v>
      </c>
    </row>
    <row r="63" spans="1:33" s="16" customFormat="1" x14ac:dyDescent="0.25">
      <c r="A63" s="12"/>
      <c r="B63" s="12"/>
      <c r="C63" s="12" t="s">
        <v>31</v>
      </c>
      <c r="D63" s="12">
        <v>705</v>
      </c>
      <c r="E63" s="12">
        <v>174</v>
      </c>
      <c r="F63" s="12">
        <v>174</v>
      </c>
      <c r="G63" s="12">
        <v>174</v>
      </c>
      <c r="H63" s="12">
        <v>183</v>
      </c>
      <c r="I63" s="12">
        <v>29</v>
      </c>
      <c r="J63" s="12">
        <v>3</v>
      </c>
      <c r="K63" s="12">
        <v>3</v>
      </c>
      <c r="L63" s="12">
        <v>3</v>
      </c>
      <c r="M63" s="12">
        <v>20</v>
      </c>
      <c r="N63" s="12">
        <v>734</v>
      </c>
      <c r="O63" s="12">
        <f t="shared" si="0"/>
        <v>177</v>
      </c>
      <c r="P63" s="12">
        <f t="shared" si="1"/>
        <v>177</v>
      </c>
      <c r="Q63" s="12">
        <f t="shared" si="2"/>
        <v>177</v>
      </c>
      <c r="R63" s="12">
        <f t="shared" si="3"/>
        <v>203</v>
      </c>
      <c r="S63" s="14">
        <v>158677.37999999998</v>
      </c>
      <c r="T63" s="14">
        <v>38534.129999999997</v>
      </c>
      <c r="U63" s="14">
        <v>38534.129999999997</v>
      </c>
      <c r="V63" s="14">
        <v>38534.129999999997</v>
      </c>
      <c r="W63" s="14">
        <v>43074.99</v>
      </c>
      <c r="X63" s="14">
        <v>6632.85</v>
      </c>
      <c r="Y63" s="14">
        <v>250.64999999999998</v>
      </c>
      <c r="Z63" s="14">
        <v>250.64999999999998</v>
      </c>
      <c r="AA63" s="14">
        <v>250.64999999999998</v>
      </c>
      <c r="AB63" s="14">
        <v>5880.9000000000005</v>
      </c>
      <c r="AC63" s="123">
        <v>165310.22999999998</v>
      </c>
      <c r="AD63" s="14">
        <f t="shared" si="4"/>
        <v>38784.78</v>
      </c>
      <c r="AE63" s="14">
        <f t="shared" si="5"/>
        <v>38784.78</v>
      </c>
      <c r="AF63" s="14">
        <f t="shared" si="6"/>
        <v>38784.78</v>
      </c>
      <c r="AG63" s="14">
        <f t="shared" si="7"/>
        <v>48955.89</v>
      </c>
    </row>
    <row r="64" spans="1:33" x14ac:dyDescent="0.25">
      <c r="A64" s="12"/>
      <c r="B64" s="12"/>
      <c r="C64" s="12" t="s">
        <v>17</v>
      </c>
      <c r="D64" s="12">
        <v>1379</v>
      </c>
      <c r="E64" s="12">
        <v>292</v>
      </c>
      <c r="F64" s="12">
        <v>360</v>
      </c>
      <c r="G64" s="12">
        <v>357</v>
      </c>
      <c r="H64" s="12">
        <v>370</v>
      </c>
      <c r="I64" s="12">
        <v>57</v>
      </c>
      <c r="J64" s="12">
        <v>6</v>
      </c>
      <c r="K64" s="12">
        <v>6</v>
      </c>
      <c r="L64" s="12">
        <v>6</v>
      </c>
      <c r="M64" s="12">
        <v>39</v>
      </c>
      <c r="N64" s="12">
        <v>1436</v>
      </c>
      <c r="O64" s="12">
        <f t="shared" si="0"/>
        <v>298</v>
      </c>
      <c r="P64" s="12">
        <f t="shared" si="1"/>
        <v>366</v>
      </c>
      <c r="Q64" s="12">
        <f t="shared" si="2"/>
        <v>363</v>
      </c>
      <c r="R64" s="12">
        <f t="shared" si="3"/>
        <v>409</v>
      </c>
      <c r="S64" s="14">
        <v>12322069.910000002</v>
      </c>
      <c r="T64" s="14">
        <v>2619128.1800000002</v>
      </c>
      <c r="U64" s="14">
        <v>3215535.0000000005</v>
      </c>
      <c r="V64" s="14">
        <v>3195838.33</v>
      </c>
      <c r="W64" s="14">
        <v>3291568.4000000004</v>
      </c>
      <c r="X64" s="14">
        <v>509360.23</v>
      </c>
      <c r="Y64" s="14">
        <v>47017.86</v>
      </c>
      <c r="Z64" s="14">
        <v>47017.86</v>
      </c>
      <c r="AA64" s="14">
        <v>47017.86</v>
      </c>
      <c r="AB64" s="14">
        <v>368306.65</v>
      </c>
      <c r="AC64" s="123">
        <v>12831430.140000001</v>
      </c>
      <c r="AD64" s="14">
        <f t="shared" si="4"/>
        <v>2666146.04</v>
      </c>
      <c r="AE64" s="14">
        <f t="shared" si="5"/>
        <v>3262552.8600000003</v>
      </c>
      <c r="AF64" s="14">
        <f t="shared" si="6"/>
        <v>3242856.19</v>
      </c>
      <c r="AG64" s="14">
        <f t="shared" si="7"/>
        <v>3659875.0500000003</v>
      </c>
    </row>
    <row r="65" spans="1:33" x14ac:dyDescent="0.25">
      <c r="A65" s="12"/>
      <c r="B65" s="12"/>
      <c r="C65" s="12" t="s">
        <v>18</v>
      </c>
      <c r="D65" s="12">
        <v>1376</v>
      </c>
      <c r="E65" s="12">
        <v>370</v>
      </c>
      <c r="F65" s="12">
        <v>334</v>
      </c>
      <c r="G65" s="12">
        <v>335</v>
      </c>
      <c r="H65" s="12">
        <v>337</v>
      </c>
      <c r="I65" s="12">
        <v>59</v>
      </c>
      <c r="J65" s="12">
        <v>6</v>
      </c>
      <c r="K65" s="12">
        <v>6</v>
      </c>
      <c r="L65" s="12">
        <v>6</v>
      </c>
      <c r="M65" s="12">
        <v>41</v>
      </c>
      <c r="N65" s="12">
        <v>1435</v>
      </c>
      <c r="O65" s="12">
        <f t="shared" si="0"/>
        <v>376</v>
      </c>
      <c r="P65" s="12">
        <f t="shared" si="1"/>
        <v>340</v>
      </c>
      <c r="Q65" s="12">
        <f t="shared" si="2"/>
        <v>341</v>
      </c>
      <c r="R65" s="12">
        <f t="shared" si="3"/>
        <v>378</v>
      </c>
      <c r="S65" s="14">
        <v>24034228.740000002</v>
      </c>
      <c r="T65" s="14">
        <v>6512174.3600000003</v>
      </c>
      <c r="U65" s="14">
        <v>5823260.0600000005</v>
      </c>
      <c r="V65" s="14">
        <v>5837072.3500000006</v>
      </c>
      <c r="W65" s="14">
        <v>5861721.9700000007</v>
      </c>
      <c r="X65" s="14">
        <v>1028696.61</v>
      </c>
      <c r="Y65" s="14">
        <v>97536</v>
      </c>
      <c r="Z65" s="14">
        <v>97536</v>
      </c>
      <c r="AA65" s="14">
        <v>97536</v>
      </c>
      <c r="AB65" s="14">
        <v>736088.61</v>
      </c>
      <c r="AC65" s="123">
        <v>25062925.350000001</v>
      </c>
      <c r="AD65" s="14">
        <f t="shared" si="4"/>
        <v>6609710.3600000003</v>
      </c>
      <c r="AE65" s="14">
        <f t="shared" si="5"/>
        <v>5920796.0600000005</v>
      </c>
      <c r="AF65" s="14">
        <f t="shared" si="6"/>
        <v>5934608.3500000006</v>
      </c>
      <c r="AG65" s="14">
        <f t="shared" si="7"/>
        <v>6597810.580000001</v>
      </c>
    </row>
    <row r="66" spans="1:33" x14ac:dyDescent="0.25">
      <c r="A66" s="12"/>
      <c r="B66" s="12"/>
      <c r="C66" s="12" t="s">
        <v>19</v>
      </c>
      <c r="D66" s="12">
        <v>4348</v>
      </c>
      <c r="E66" s="12">
        <v>1074</v>
      </c>
      <c r="F66" s="12">
        <v>1074</v>
      </c>
      <c r="G66" s="12">
        <v>1074</v>
      </c>
      <c r="H66" s="12">
        <v>1126</v>
      </c>
      <c r="I66" s="12">
        <v>183</v>
      </c>
      <c r="J66" s="12">
        <v>33</v>
      </c>
      <c r="K66" s="12">
        <v>33</v>
      </c>
      <c r="L66" s="12">
        <v>33</v>
      </c>
      <c r="M66" s="12">
        <v>84</v>
      </c>
      <c r="N66" s="12">
        <v>4531</v>
      </c>
      <c r="O66" s="12">
        <f t="shared" si="0"/>
        <v>1107</v>
      </c>
      <c r="P66" s="12">
        <f t="shared" si="1"/>
        <v>1107</v>
      </c>
      <c r="Q66" s="12">
        <f t="shared" si="2"/>
        <v>1107</v>
      </c>
      <c r="R66" s="12">
        <f t="shared" si="3"/>
        <v>1210</v>
      </c>
      <c r="S66" s="14">
        <v>1583149.7347540003</v>
      </c>
      <c r="T66" s="14">
        <v>391142.65276200004</v>
      </c>
      <c r="U66" s="14">
        <v>391142.65276200004</v>
      </c>
      <c r="V66" s="14">
        <v>391142.65276200004</v>
      </c>
      <c r="W66" s="14">
        <v>409721.77646800003</v>
      </c>
      <c r="X66" s="14">
        <v>66797.865471000026</v>
      </c>
      <c r="Y66" s="14">
        <v>11831.537529000001</v>
      </c>
      <c r="Z66" s="14">
        <v>11831.537529000001</v>
      </c>
      <c r="AA66" s="14">
        <v>11831.537529000001</v>
      </c>
      <c r="AB66" s="14">
        <v>31303.252884000001</v>
      </c>
      <c r="AC66" s="123">
        <v>1649947.6002250002</v>
      </c>
      <c r="AD66" s="14">
        <f t="shared" si="4"/>
        <v>402974.19029100006</v>
      </c>
      <c r="AE66" s="14">
        <f t="shared" si="5"/>
        <v>402974.19029100006</v>
      </c>
      <c r="AF66" s="14">
        <f t="shared" si="6"/>
        <v>402974.19029100006</v>
      </c>
      <c r="AG66" s="14">
        <f t="shared" si="7"/>
        <v>441025.02935200004</v>
      </c>
    </row>
    <row r="67" spans="1:33" x14ac:dyDescent="0.25">
      <c r="A67" s="12"/>
      <c r="B67" s="12"/>
      <c r="C67" s="12" t="s">
        <v>23</v>
      </c>
      <c r="D67" s="12">
        <v>428</v>
      </c>
      <c r="E67" s="12">
        <v>102</v>
      </c>
      <c r="F67" s="12">
        <v>102</v>
      </c>
      <c r="G67" s="12">
        <v>102</v>
      </c>
      <c r="H67" s="12">
        <v>122</v>
      </c>
      <c r="I67" s="12">
        <v>17</v>
      </c>
      <c r="J67" s="12">
        <v>3</v>
      </c>
      <c r="K67" s="12">
        <v>3</v>
      </c>
      <c r="L67" s="12">
        <v>3</v>
      </c>
      <c r="M67" s="12">
        <v>8</v>
      </c>
      <c r="N67" s="12">
        <v>445</v>
      </c>
      <c r="O67" s="12">
        <f t="shared" si="0"/>
        <v>105</v>
      </c>
      <c r="P67" s="12">
        <f t="shared" si="1"/>
        <v>105</v>
      </c>
      <c r="Q67" s="12">
        <f t="shared" si="2"/>
        <v>105</v>
      </c>
      <c r="R67" s="12">
        <f t="shared" si="3"/>
        <v>130</v>
      </c>
      <c r="S67" s="14">
        <v>215352.30905400001</v>
      </c>
      <c r="T67" s="14">
        <v>52153.420427999998</v>
      </c>
      <c r="U67" s="14">
        <v>52153.420427999998</v>
      </c>
      <c r="V67" s="14">
        <v>52153.420427999998</v>
      </c>
      <c r="W67" s="14">
        <v>58892.047770000012</v>
      </c>
      <c r="X67" s="14">
        <v>8692.2367380000014</v>
      </c>
      <c r="Y67" s="14">
        <v>1612.5903000000003</v>
      </c>
      <c r="Z67" s="14">
        <v>1612.5903000000003</v>
      </c>
      <c r="AA67" s="14">
        <v>1612.5903000000003</v>
      </c>
      <c r="AB67" s="14">
        <v>3854.4658380000005</v>
      </c>
      <c r="AC67" s="123">
        <v>224044.54579200002</v>
      </c>
      <c r="AD67" s="14">
        <f t="shared" si="4"/>
        <v>53766.010728000001</v>
      </c>
      <c r="AE67" s="14">
        <f t="shared" si="5"/>
        <v>53766.010728000001</v>
      </c>
      <c r="AF67" s="14">
        <f t="shared" si="6"/>
        <v>53766.010728000001</v>
      </c>
      <c r="AG67" s="14">
        <f t="shared" si="7"/>
        <v>62746.513608000016</v>
      </c>
    </row>
    <row r="68" spans="1:33" x14ac:dyDescent="0.25">
      <c r="A68" s="12"/>
      <c r="B68" s="12"/>
      <c r="C68" s="12" t="s">
        <v>32</v>
      </c>
      <c r="D68" s="12">
        <v>708</v>
      </c>
      <c r="E68" s="12">
        <v>171</v>
      </c>
      <c r="F68" s="12">
        <v>171</v>
      </c>
      <c r="G68" s="12">
        <v>171</v>
      </c>
      <c r="H68" s="12">
        <v>195</v>
      </c>
      <c r="I68" s="12">
        <v>29</v>
      </c>
      <c r="J68" s="12">
        <v>3</v>
      </c>
      <c r="K68" s="12">
        <v>3</v>
      </c>
      <c r="L68" s="12">
        <v>3</v>
      </c>
      <c r="M68" s="12">
        <v>20</v>
      </c>
      <c r="N68" s="12">
        <v>737</v>
      </c>
      <c r="O68" s="12">
        <f t="shared" si="0"/>
        <v>174</v>
      </c>
      <c r="P68" s="12">
        <f t="shared" si="1"/>
        <v>174</v>
      </c>
      <c r="Q68" s="12">
        <f t="shared" si="2"/>
        <v>174</v>
      </c>
      <c r="R68" s="12">
        <f t="shared" si="3"/>
        <v>215</v>
      </c>
      <c r="S68" s="14">
        <v>325459.03301860002</v>
      </c>
      <c r="T68" s="14">
        <v>78334.261473000006</v>
      </c>
      <c r="U68" s="14">
        <v>78334.261473000006</v>
      </c>
      <c r="V68" s="14">
        <v>78334.261473000006</v>
      </c>
      <c r="W68" s="14">
        <v>90456.248599600003</v>
      </c>
      <c r="X68" s="14">
        <v>13287.394052399997</v>
      </c>
      <c r="Y68" s="14">
        <v>1390.1028414</v>
      </c>
      <c r="Z68" s="14">
        <v>1390.1028414</v>
      </c>
      <c r="AA68" s="14">
        <v>1390.1028414</v>
      </c>
      <c r="AB68" s="14">
        <v>9117.0855281999993</v>
      </c>
      <c r="AC68" s="123">
        <v>338746.42707100004</v>
      </c>
      <c r="AD68" s="14">
        <f t="shared" si="4"/>
        <v>79724.364314400009</v>
      </c>
      <c r="AE68" s="14">
        <f t="shared" si="5"/>
        <v>79724.364314400009</v>
      </c>
      <c r="AF68" s="14">
        <f t="shared" si="6"/>
        <v>79724.364314400009</v>
      </c>
      <c r="AG68" s="14">
        <f t="shared" si="7"/>
        <v>99573.334127800001</v>
      </c>
    </row>
    <row r="69" spans="1:33" x14ac:dyDescent="0.25">
      <c r="A69" s="12"/>
      <c r="B69" s="12"/>
      <c r="C69" s="12" t="s">
        <v>33</v>
      </c>
      <c r="D69" s="12">
        <v>427</v>
      </c>
      <c r="E69" s="12">
        <v>105</v>
      </c>
      <c r="F69" s="12">
        <v>105</v>
      </c>
      <c r="G69" s="12">
        <v>105</v>
      </c>
      <c r="H69" s="12">
        <v>112</v>
      </c>
      <c r="I69" s="12">
        <v>18</v>
      </c>
      <c r="J69" s="12">
        <v>3</v>
      </c>
      <c r="K69" s="12">
        <v>3</v>
      </c>
      <c r="L69" s="12">
        <v>3</v>
      </c>
      <c r="M69" s="12">
        <v>9</v>
      </c>
      <c r="N69" s="12">
        <v>445</v>
      </c>
      <c r="O69" s="12">
        <f t="shared" si="0"/>
        <v>108</v>
      </c>
      <c r="P69" s="12">
        <f t="shared" si="1"/>
        <v>108</v>
      </c>
      <c r="Q69" s="12">
        <f t="shared" si="2"/>
        <v>108</v>
      </c>
      <c r="R69" s="12">
        <f t="shared" si="3"/>
        <v>121</v>
      </c>
      <c r="S69" s="14">
        <v>298382.95850999997</v>
      </c>
      <c r="T69" s="14">
        <v>73372.858650000009</v>
      </c>
      <c r="U69" s="14">
        <v>73372.858650000009</v>
      </c>
      <c r="V69" s="14">
        <v>73372.858650000009</v>
      </c>
      <c r="W69" s="14">
        <v>78264.382560000013</v>
      </c>
      <c r="X69" s="14">
        <v>12578.20434</v>
      </c>
      <c r="Y69" s="14">
        <v>2096.3673899999999</v>
      </c>
      <c r="Z69" s="14">
        <v>2096.3673899999999</v>
      </c>
      <c r="AA69" s="14">
        <v>2096.3673899999999</v>
      </c>
      <c r="AB69" s="14">
        <v>6289.1021700000001</v>
      </c>
      <c r="AC69" s="123">
        <v>310961.16285000002</v>
      </c>
      <c r="AD69" s="14">
        <f t="shared" si="4"/>
        <v>75469.226040000009</v>
      </c>
      <c r="AE69" s="14">
        <f t="shared" si="5"/>
        <v>75469.226040000009</v>
      </c>
      <c r="AF69" s="14">
        <f t="shared" si="6"/>
        <v>75469.226040000009</v>
      </c>
      <c r="AG69" s="14">
        <f t="shared" si="7"/>
        <v>84553.484730000011</v>
      </c>
    </row>
    <row r="70" spans="1:33" x14ac:dyDescent="0.25">
      <c r="A70" s="12"/>
      <c r="B70" s="12"/>
      <c r="C70" s="12" t="s">
        <v>20</v>
      </c>
      <c r="D70" s="12">
        <v>16195</v>
      </c>
      <c r="E70" s="12">
        <v>4041</v>
      </c>
      <c r="F70" s="12">
        <v>4041</v>
      </c>
      <c r="G70" s="12">
        <v>4041</v>
      </c>
      <c r="H70" s="12">
        <v>4072</v>
      </c>
      <c r="I70" s="12">
        <v>676</v>
      </c>
      <c r="J70" s="12">
        <v>156</v>
      </c>
      <c r="K70" s="12">
        <v>156</v>
      </c>
      <c r="L70" s="12">
        <v>156</v>
      </c>
      <c r="M70" s="12">
        <v>208</v>
      </c>
      <c r="N70" s="12">
        <v>16871</v>
      </c>
      <c r="O70" s="12">
        <f t="shared" ref="O70:O131" si="8">E70+J70</f>
        <v>4197</v>
      </c>
      <c r="P70" s="12">
        <f t="shared" ref="P70:P131" si="9">F70+K70</f>
        <v>4197</v>
      </c>
      <c r="Q70" s="12">
        <f t="shared" ref="Q70:Q131" si="10">G70+L70</f>
        <v>4197</v>
      </c>
      <c r="R70" s="12">
        <f t="shared" ref="R70:R131" si="11">H70+M70</f>
        <v>4280</v>
      </c>
      <c r="S70" s="14">
        <v>18383295.199241024</v>
      </c>
      <c r="T70" s="14">
        <v>4586891.7629687134</v>
      </c>
      <c r="U70" s="14">
        <v>4586891.7629687134</v>
      </c>
      <c r="V70" s="14">
        <v>4586891.7629687134</v>
      </c>
      <c r="W70" s="14">
        <v>4622619.9103348888</v>
      </c>
      <c r="X70" s="14">
        <v>767960.28756894683</v>
      </c>
      <c r="Y70" s="14">
        <v>174577.76734526697</v>
      </c>
      <c r="Z70" s="14">
        <v>174577.76734526697</v>
      </c>
      <c r="AA70" s="14">
        <v>174577.76734526697</v>
      </c>
      <c r="AB70" s="14">
        <v>244226.98553314595</v>
      </c>
      <c r="AC70" s="123">
        <v>19151255.486809969</v>
      </c>
      <c r="AD70" s="14">
        <f t="shared" ref="AD70:AD131" si="12">T70+Y70</f>
        <v>4761469.5303139808</v>
      </c>
      <c r="AE70" s="14">
        <f t="shared" ref="AE70:AE131" si="13">U70+Z70</f>
        <v>4761469.5303139808</v>
      </c>
      <c r="AF70" s="14">
        <f t="shared" ref="AF70:AF131" si="14">V70+AA70</f>
        <v>4761469.5303139808</v>
      </c>
      <c r="AG70" s="14">
        <f t="shared" ref="AG70:AG131" si="15">W70+AB70</f>
        <v>4866846.895868035</v>
      </c>
    </row>
    <row r="71" spans="1:33" x14ac:dyDescent="0.25">
      <c r="A71" s="12"/>
      <c r="B71" s="12"/>
      <c r="C71" s="12" t="s">
        <v>24</v>
      </c>
      <c r="D71" s="12">
        <v>5247</v>
      </c>
      <c r="E71" s="12">
        <v>1308</v>
      </c>
      <c r="F71" s="12">
        <v>1308</v>
      </c>
      <c r="G71" s="12">
        <v>1308</v>
      </c>
      <c r="H71" s="12">
        <v>1323</v>
      </c>
      <c r="I71" s="12">
        <v>219</v>
      </c>
      <c r="J71" s="12">
        <v>45</v>
      </c>
      <c r="K71" s="12">
        <v>45</v>
      </c>
      <c r="L71" s="12">
        <v>45</v>
      </c>
      <c r="M71" s="12">
        <v>84</v>
      </c>
      <c r="N71" s="12">
        <v>5466</v>
      </c>
      <c r="O71" s="12">
        <f t="shared" si="8"/>
        <v>1353</v>
      </c>
      <c r="P71" s="12">
        <f t="shared" si="9"/>
        <v>1353</v>
      </c>
      <c r="Q71" s="12">
        <f t="shared" si="10"/>
        <v>1353</v>
      </c>
      <c r="R71" s="12">
        <f t="shared" si="11"/>
        <v>1407</v>
      </c>
      <c r="S71" s="14">
        <v>7522836.0327171599</v>
      </c>
      <c r="T71" s="14">
        <v>1875816.3189077403</v>
      </c>
      <c r="U71" s="14">
        <v>1875816.3189077403</v>
      </c>
      <c r="V71" s="14">
        <v>1875816.3189077403</v>
      </c>
      <c r="W71" s="14">
        <v>1895387.0759939393</v>
      </c>
      <c r="X71" s="14">
        <v>313840.77084760397</v>
      </c>
      <c r="Y71" s="14">
        <v>66436.637664375012</v>
      </c>
      <c r="Z71" s="14">
        <v>66436.637664375012</v>
      </c>
      <c r="AA71" s="14">
        <v>66436.637664375012</v>
      </c>
      <c r="AB71" s="14">
        <v>114530.85785447901</v>
      </c>
      <c r="AC71" s="123">
        <v>7836676.8035647636</v>
      </c>
      <c r="AD71" s="14">
        <f t="shared" si="12"/>
        <v>1942252.9565721154</v>
      </c>
      <c r="AE71" s="14">
        <f t="shared" si="13"/>
        <v>1942252.9565721154</v>
      </c>
      <c r="AF71" s="14">
        <f t="shared" si="14"/>
        <v>1942252.9565721154</v>
      </c>
      <c r="AG71" s="14">
        <f t="shared" si="15"/>
        <v>2009917.9338484183</v>
      </c>
    </row>
    <row r="72" spans="1:33" s="16" customFormat="1" x14ac:dyDescent="0.25">
      <c r="A72" s="12"/>
      <c r="B72" s="12"/>
      <c r="C72" s="12" t="s">
        <v>34</v>
      </c>
      <c r="D72" s="12">
        <v>5876</v>
      </c>
      <c r="E72" s="12">
        <v>1458</v>
      </c>
      <c r="F72" s="12">
        <v>1458</v>
      </c>
      <c r="G72" s="12">
        <v>1458</v>
      </c>
      <c r="H72" s="12">
        <v>1502</v>
      </c>
      <c r="I72" s="12">
        <v>245</v>
      </c>
      <c r="J72" s="12">
        <v>51</v>
      </c>
      <c r="K72" s="12">
        <v>51</v>
      </c>
      <c r="L72" s="12">
        <v>51</v>
      </c>
      <c r="M72" s="12">
        <v>92</v>
      </c>
      <c r="N72" s="12">
        <v>6121</v>
      </c>
      <c r="O72" s="12">
        <f t="shared" si="8"/>
        <v>1509</v>
      </c>
      <c r="P72" s="12">
        <f t="shared" si="9"/>
        <v>1509</v>
      </c>
      <c r="Q72" s="12">
        <f t="shared" si="10"/>
        <v>1509</v>
      </c>
      <c r="R72" s="12">
        <f t="shared" si="11"/>
        <v>1594</v>
      </c>
      <c r="S72" s="14">
        <v>1870013.7606905084</v>
      </c>
      <c r="T72" s="14">
        <v>464184.18310982495</v>
      </c>
      <c r="U72" s="14">
        <v>464184.18310982495</v>
      </c>
      <c r="V72" s="14">
        <v>464184.18310982495</v>
      </c>
      <c r="W72" s="14">
        <v>477461.21136103384</v>
      </c>
      <c r="X72" s="14">
        <v>77867.945853648649</v>
      </c>
      <c r="Y72" s="14">
        <v>16580.645358091679</v>
      </c>
      <c r="Z72" s="14">
        <v>16580.645358091679</v>
      </c>
      <c r="AA72" s="14">
        <v>16580.645358091679</v>
      </c>
      <c r="AB72" s="14">
        <v>28126.009779373602</v>
      </c>
      <c r="AC72" s="123">
        <v>1947881.7065441571</v>
      </c>
      <c r="AD72" s="14">
        <f t="shared" si="12"/>
        <v>480764.82846791664</v>
      </c>
      <c r="AE72" s="14">
        <f t="shared" si="13"/>
        <v>480764.82846791664</v>
      </c>
      <c r="AF72" s="14">
        <f t="shared" si="14"/>
        <v>480764.82846791664</v>
      </c>
      <c r="AG72" s="14">
        <f t="shared" si="15"/>
        <v>505587.22114040743</v>
      </c>
    </row>
    <row r="73" spans="1:33" x14ac:dyDescent="0.25">
      <c r="A73" s="12"/>
      <c r="B73" s="12"/>
      <c r="C73" s="12" t="s">
        <v>35</v>
      </c>
      <c r="D73" s="12">
        <v>409</v>
      </c>
      <c r="E73" s="12">
        <v>99</v>
      </c>
      <c r="F73" s="12">
        <v>99</v>
      </c>
      <c r="G73" s="12">
        <v>99</v>
      </c>
      <c r="H73" s="12">
        <v>112</v>
      </c>
      <c r="I73" s="12">
        <v>17</v>
      </c>
      <c r="J73" s="12">
        <v>0</v>
      </c>
      <c r="K73" s="12">
        <v>0</v>
      </c>
      <c r="L73" s="12">
        <v>0</v>
      </c>
      <c r="M73" s="12">
        <v>17</v>
      </c>
      <c r="N73" s="12">
        <v>426</v>
      </c>
      <c r="O73" s="12">
        <f t="shared" si="8"/>
        <v>99</v>
      </c>
      <c r="P73" s="12">
        <f t="shared" si="9"/>
        <v>99</v>
      </c>
      <c r="Q73" s="12">
        <f t="shared" si="10"/>
        <v>99</v>
      </c>
      <c r="R73" s="12">
        <f t="shared" si="11"/>
        <v>129</v>
      </c>
      <c r="S73" s="14">
        <v>88976.686325326562</v>
      </c>
      <c r="T73" s="14">
        <v>21531.058539657119</v>
      </c>
      <c r="U73" s="14">
        <v>21531.058539657119</v>
      </c>
      <c r="V73" s="14">
        <v>21531.058539657119</v>
      </c>
      <c r="W73" s="14">
        <v>24383.510706355199</v>
      </c>
      <c r="X73" s="14">
        <v>3720.2265595512004</v>
      </c>
      <c r="Y73" s="14">
        <v>0</v>
      </c>
      <c r="Z73" s="14">
        <v>0</v>
      </c>
      <c r="AA73" s="14">
        <v>0</v>
      </c>
      <c r="AB73" s="14">
        <v>3720.2265595512004</v>
      </c>
      <c r="AC73" s="123">
        <v>92696.912884877762</v>
      </c>
      <c r="AD73" s="14">
        <f t="shared" si="12"/>
        <v>21531.058539657119</v>
      </c>
      <c r="AE73" s="14">
        <f t="shared" si="13"/>
        <v>21531.058539657119</v>
      </c>
      <c r="AF73" s="14">
        <f t="shared" si="14"/>
        <v>21531.058539657119</v>
      </c>
      <c r="AG73" s="14">
        <f t="shared" si="15"/>
        <v>28103.737265906399</v>
      </c>
    </row>
    <row r="74" spans="1:33" x14ac:dyDescent="0.25">
      <c r="A74" s="12"/>
      <c r="B74" s="12"/>
      <c r="C74" s="12" t="s">
        <v>36</v>
      </c>
      <c r="D74" s="12">
        <v>4676</v>
      </c>
      <c r="E74" s="12">
        <v>1074</v>
      </c>
      <c r="F74" s="12">
        <v>1074</v>
      </c>
      <c r="G74" s="12">
        <v>1074</v>
      </c>
      <c r="H74" s="12">
        <v>1454</v>
      </c>
      <c r="I74" s="12">
        <v>195</v>
      </c>
      <c r="J74" s="12">
        <v>0</v>
      </c>
      <c r="K74" s="12">
        <v>0</v>
      </c>
      <c r="L74" s="12">
        <v>0</v>
      </c>
      <c r="M74" s="12">
        <v>195</v>
      </c>
      <c r="N74" s="12">
        <v>4871</v>
      </c>
      <c r="O74" s="12">
        <f t="shared" si="8"/>
        <v>1074</v>
      </c>
      <c r="P74" s="12">
        <f t="shared" si="9"/>
        <v>1074</v>
      </c>
      <c r="Q74" s="12">
        <f t="shared" si="10"/>
        <v>1074</v>
      </c>
      <c r="R74" s="12">
        <f t="shared" si="11"/>
        <v>1649</v>
      </c>
      <c r="S74" s="14">
        <v>3010824.06</v>
      </c>
      <c r="T74" s="14">
        <v>700467.51000000013</v>
      </c>
      <c r="U74" s="14">
        <v>700467.51000000013</v>
      </c>
      <c r="V74" s="14">
        <v>700467.51000000013</v>
      </c>
      <c r="W74" s="14">
        <v>909421.52999999991</v>
      </c>
      <c r="X74" s="14">
        <v>120771.56999999995</v>
      </c>
      <c r="Y74" s="14">
        <v>0</v>
      </c>
      <c r="Z74" s="14">
        <v>0</v>
      </c>
      <c r="AA74" s="14">
        <v>0</v>
      </c>
      <c r="AB74" s="14">
        <v>120771.56999999995</v>
      </c>
      <c r="AC74" s="123">
        <v>3131595.63</v>
      </c>
      <c r="AD74" s="14">
        <f t="shared" si="12"/>
        <v>700467.51000000013</v>
      </c>
      <c r="AE74" s="14">
        <f t="shared" si="13"/>
        <v>700467.51000000013</v>
      </c>
      <c r="AF74" s="14">
        <f t="shared" si="14"/>
        <v>700467.51000000013</v>
      </c>
      <c r="AG74" s="14">
        <f t="shared" si="15"/>
        <v>1030193.0999999999</v>
      </c>
    </row>
    <row r="75" spans="1:33" s="16" customFormat="1" x14ac:dyDescent="0.25">
      <c r="A75" s="12"/>
      <c r="B75" s="12"/>
      <c r="C75" s="12" t="s">
        <v>21</v>
      </c>
      <c r="D75" s="12">
        <v>17127</v>
      </c>
      <c r="E75" s="12">
        <v>4269</v>
      </c>
      <c r="F75" s="12">
        <v>4269</v>
      </c>
      <c r="G75" s="12">
        <v>4269</v>
      </c>
      <c r="H75" s="12">
        <v>4320</v>
      </c>
      <c r="I75" s="12">
        <v>714</v>
      </c>
      <c r="J75" s="12">
        <v>165</v>
      </c>
      <c r="K75" s="12">
        <v>165</v>
      </c>
      <c r="L75" s="12">
        <v>165</v>
      </c>
      <c r="M75" s="12">
        <v>219</v>
      </c>
      <c r="N75" s="12">
        <v>17841</v>
      </c>
      <c r="O75" s="12">
        <f t="shared" si="8"/>
        <v>4434</v>
      </c>
      <c r="P75" s="12">
        <f t="shared" si="9"/>
        <v>4434</v>
      </c>
      <c r="Q75" s="12">
        <f t="shared" si="10"/>
        <v>4434</v>
      </c>
      <c r="R75" s="12">
        <f t="shared" si="11"/>
        <v>4539</v>
      </c>
      <c r="S75" s="14">
        <v>6042997.5671922704</v>
      </c>
      <c r="T75" s="14">
        <v>1506708.9976747932</v>
      </c>
      <c r="U75" s="14">
        <v>1506708.9976747932</v>
      </c>
      <c r="V75" s="14">
        <v>1506708.9976747932</v>
      </c>
      <c r="W75" s="14">
        <v>1522870.5741678914</v>
      </c>
      <c r="X75" s="14">
        <v>251975.28255925598</v>
      </c>
      <c r="Y75" s="14">
        <v>58362.164381939903</v>
      </c>
      <c r="Z75" s="14">
        <v>58362.164381939903</v>
      </c>
      <c r="AA75" s="14">
        <v>58362.164381939903</v>
      </c>
      <c r="AB75" s="14">
        <v>76888.789413436229</v>
      </c>
      <c r="AC75" s="123">
        <v>6294972.8497515274</v>
      </c>
      <c r="AD75" s="14">
        <f t="shared" si="12"/>
        <v>1565071.1620567332</v>
      </c>
      <c r="AE75" s="14">
        <f t="shared" si="13"/>
        <v>1565071.1620567332</v>
      </c>
      <c r="AF75" s="14">
        <f t="shared" si="14"/>
        <v>1565071.1620567332</v>
      </c>
      <c r="AG75" s="14">
        <f t="shared" si="15"/>
        <v>1599759.3635813277</v>
      </c>
    </row>
    <row r="76" spans="1:33" s="16" customFormat="1" x14ac:dyDescent="0.25">
      <c r="A76" s="12"/>
      <c r="B76" s="12"/>
      <c r="C76" s="12" t="s">
        <v>25</v>
      </c>
      <c r="D76" s="12">
        <v>675</v>
      </c>
      <c r="E76" s="12">
        <v>162</v>
      </c>
      <c r="F76" s="12">
        <v>162</v>
      </c>
      <c r="G76" s="12">
        <v>162</v>
      </c>
      <c r="H76" s="12">
        <v>189</v>
      </c>
      <c r="I76" s="12">
        <v>28</v>
      </c>
      <c r="J76" s="12">
        <v>0</v>
      </c>
      <c r="K76" s="12">
        <v>0</v>
      </c>
      <c r="L76" s="12">
        <v>0</v>
      </c>
      <c r="M76" s="12">
        <v>28</v>
      </c>
      <c r="N76" s="12">
        <v>703</v>
      </c>
      <c r="O76" s="12">
        <f t="shared" si="8"/>
        <v>162</v>
      </c>
      <c r="P76" s="12">
        <f t="shared" si="9"/>
        <v>162</v>
      </c>
      <c r="Q76" s="12">
        <f t="shared" si="10"/>
        <v>162</v>
      </c>
      <c r="R76" s="12">
        <f t="shared" si="11"/>
        <v>217</v>
      </c>
      <c r="S76" s="14">
        <v>178391.72710885076</v>
      </c>
      <c r="T76" s="14">
        <v>42818.809601593726</v>
      </c>
      <c r="U76" s="14">
        <v>42818.809601593726</v>
      </c>
      <c r="V76" s="14">
        <v>42818.809601593726</v>
      </c>
      <c r="W76" s="14">
        <v>49935.298304069569</v>
      </c>
      <c r="X76" s="14">
        <v>7402.0768782186242</v>
      </c>
      <c r="Y76" s="14">
        <v>0</v>
      </c>
      <c r="Z76" s="14">
        <v>0</v>
      </c>
      <c r="AA76" s="14">
        <v>0</v>
      </c>
      <c r="AB76" s="14">
        <v>7402.0768782186242</v>
      </c>
      <c r="AC76" s="123">
        <v>185793.8039870694</v>
      </c>
      <c r="AD76" s="14">
        <f t="shared" si="12"/>
        <v>42818.809601593726</v>
      </c>
      <c r="AE76" s="14">
        <f t="shared" si="13"/>
        <v>42818.809601593726</v>
      </c>
      <c r="AF76" s="14">
        <f t="shared" si="14"/>
        <v>42818.809601593726</v>
      </c>
      <c r="AG76" s="14">
        <f t="shared" si="15"/>
        <v>57337.37518228819</v>
      </c>
    </row>
    <row r="77" spans="1:33" x14ac:dyDescent="0.25">
      <c r="A77" s="12"/>
      <c r="B77" s="12"/>
      <c r="C77" s="12" t="s">
        <v>37</v>
      </c>
      <c r="D77" s="12">
        <v>45</v>
      </c>
      <c r="E77" s="12">
        <v>9</v>
      </c>
      <c r="F77" s="12">
        <v>9</v>
      </c>
      <c r="G77" s="12">
        <v>9</v>
      </c>
      <c r="H77" s="12">
        <v>18</v>
      </c>
      <c r="I77" s="12">
        <v>2</v>
      </c>
      <c r="J77" s="12">
        <v>0</v>
      </c>
      <c r="K77" s="12">
        <v>0</v>
      </c>
      <c r="L77" s="12">
        <v>0</v>
      </c>
      <c r="M77" s="12">
        <v>2</v>
      </c>
      <c r="N77" s="12">
        <v>47</v>
      </c>
      <c r="O77" s="12">
        <f t="shared" si="8"/>
        <v>9</v>
      </c>
      <c r="P77" s="12">
        <f t="shared" si="9"/>
        <v>9</v>
      </c>
      <c r="Q77" s="12">
        <f t="shared" si="10"/>
        <v>9</v>
      </c>
      <c r="R77" s="12">
        <f t="shared" si="11"/>
        <v>20</v>
      </c>
      <c r="S77" s="14">
        <v>179109.45</v>
      </c>
      <c r="T77" s="14">
        <v>35821.89</v>
      </c>
      <c r="U77" s="14">
        <v>35821.89</v>
      </c>
      <c r="V77" s="14">
        <v>35821.89</v>
      </c>
      <c r="W77" s="14">
        <v>71643.78</v>
      </c>
      <c r="X77" s="14">
        <v>7960.42</v>
      </c>
      <c r="Y77" s="14">
        <v>0</v>
      </c>
      <c r="Z77" s="14">
        <v>0</v>
      </c>
      <c r="AA77" s="14">
        <v>0</v>
      </c>
      <c r="AB77" s="14">
        <v>7960.42</v>
      </c>
      <c r="AC77" s="123">
        <v>187069.87</v>
      </c>
      <c r="AD77" s="14">
        <f t="shared" si="12"/>
        <v>35821.89</v>
      </c>
      <c r="AE77" s="14">
        <f t="shared" si="13"/>
        <v>35821.89</v>
      </c>
      <c r="AF77" s="14">
        <f t="shared" si="14"/>
        <v>35821.89</v>
      </c>
      <c r="AG77" s="14">
        <f t="shared" si="15"/>
        <v>79604.2</v>
      </c>
    </row>
    <row r="78" spans="1:33" s="16" customFormat="1" x14ac:dyDescent="0.25">
      <c r="A78" s="13"/>
      <c r="B78" s="13"/>
      <c r="C78" s="13" t="s">
        <v>99</v>
      </c>
      <c r="D78" s="13" t="s">
        <v>98</v>
      </c>
      <c r="E78" s="13" t="s">
        <v>98</v>
      </c>
      <c r="F78" s="13" t="s">
        <v>98</v>
      </c>
      <c r="G78" s="13" t="s">
        <v>98</v>
      </c>
      <c r="H78" s="13" t="s">
        <v>98</v>
      </c>
      <c r="I78" s="13" t="s">
        <v>98</v>
      </c>
      <c r="J78" s="13" t="s">
        <v>98</v>
      </c>
      <c r="K78" s="13" t="s">
        <v>98</v>
      </c>
      <c r="L78" s="13" t="s">
        <v>98</v>
      </c>
      <c r="M78" s="13" t="s">
        <v>98</v>
      </c>
      <c r="N78" s="13" t="s">
        <v>98</v>
      </c>
      <c r="O78" s="13" t="s">
        <v>98</v>
      </c>
      <c r="P78" s="13" t="s">
        <v>98</v>
      </c>
      <c r="Q78" s="13" t="s">
        <v>98</v>
      </c>
      <c r="R78" s="13" t="s">
        <v>98</v>
      </c>
      <c r="S78" s="15">
        <v>78496674.208611742</v>
      </c>
      <c r="T78" s="15">
        <v>19506212.004115328</v>
      </c>
      <c r="U78" s="15">
        <v>19413704.524115328</v>
      </c>
      <c r="V78" s="15">
        <v>19407820.144115329</v>
      </c>
      <c r="W78" s="15">
        <v>20168937.536265783</v>
      </c>
      <c r="X78" s="15">
        <v>3291268.4908686257</v>
      </c>
      <c r="Y78" s="15">
        <v>477692.32281007362</v>
      </c>
      <c r="Z78" s="15">
        <v>477692.32281007362</v>
      </c>
      <c r="AA78" s="15">
        <v>477692.32281007362</v>
      </c>
      <c r="AB78" s="15">
        <v>1858191.5224384048</v>
      </c>
      <c r="AC78" s="124">
        <v>81787942.69948037</v>
      </c>
      <c r="AD78" s="15">
        <f t="shared" si="12"/>
        <v>19983904.326925401</v>
      </c>
      <c r="AE78" s="15">
        <f t="shared" si="13"/>
        <v>19891396.8469254</v>
      </c>
      <c r="AF78" s="15">
        <f t="shared" si="14"/>
        <v>19885512.466925401</v>
      </c>
      <c r="AG78" s="15">
        <f t="shared" si="15"/>
        <v>22027129.058704186</v>
      </c>
    </row>
    <row r="79" spans="1:33" x14ac:dyDescent="0.25">
      <c r="A79" s="12">
        <v>150012</v>
      </c>
      <c r="B79" s="12" t="s">
        <v>40</v>
      </c>
      <c r="C79" s="12" t="s">
        <v>30</v>
      </c>
      <c r="D79" s="12">
        <v>3456</v>
      </c>
      <c r="E79" s="12">
        <v>786</v>
      </c>
      <c r="F79" s="12">
        <v>786</v>
      </c>
      <c r="G79" s="12">
        <v>786</v>
      </c>
      <c r="H79" s="12">
        <v>1098</v>
      </c>
      <c r="I79" s="12">
        <v>105</v>
      </c>
      <c r="J79" s="12">
        <v>0</v>
      </c>
      <c r="K79" s="12">
        <v>0</v>
      </c>
      <c r="L79" s="12">
        <v>0</v>
      </c>
      <c r="M79" s="12">
        <v>105</v>
      </c>
      <c r="N79" s="12">
        <v>3561</v>
      </c>
      <c r="O79" s="12">
        <f t="shared" si="8"/>
        <v>786</v>
      </c>
      <c r="P79" s="12">
        <f t="shared" si="9"/>
        <v>786</v>
      </c>
      <c r="Q79" s="12">
        <f t="shared" si="10"/>
        <v>786</v>
      </c>
      <c r="R79" s="12">
        <f t="shared" si="11"/>
        <v>1203</v>
      </c>
      <c r="S79" s="14">
        <v>3347775.5099999988</v>
      </c>
      <c r="T79" s="14">
        <v>767505.3899999999</v>
      </c>
      <c r="U79" s="14">
        <v>767505.3899999999</v>
      </c>
      <c r="V79" s="14">
        <v>767505.3899999999</v>
      </c>
      <c r="W79" s="14">
        <v>1045259.34</v>
      </c>
      <c r="X79" s="14">
        <v>102048.73999999998</v>
      </c>
      <c r="Y79" s="14">
        <v>0</v>
      </c>
      <c r="Z79" s="14">
        <v>0</v>
      </c>
      <c r="AA79" s="14">
        <v>0</v>
      </c>
      <c r="AB79" s="14">
        <v>102048.73999999998</v>
      </c>
      <c r="AC79" s="123">
        <v>3449824.2499999981</v>
      </c>
      <c r="AD79" s="14">
        <f t="shared" si="12"/>
        <v>767505.3899999999</v>
      </c>
      <c r="AE79" s="14">
        <f t="shared" si="13"/>
        <v>767505.3899999999</v>
      </c>
      <c r="AF79" s="14">
        <f t="shared" si="14"/>
        <v>767505.3899999999</v>
      </c>
      <c r="AG79" s="14">
        <f t="shared" si="15"/>
        <v>1147308.0799999998</v>
      </c>
    </row>
    <row r="80" spans="1:33" x14ac:dyDescent="0.25">
      <c r="A80" s="12"/>
      <c r="B80" s="12"/>
      <c r="C80" s="12" t="s">
        <v>31</v>
      </c>
      <c r="D80" s="12">
        <v>2257</v>
      </c>
      <c r="E80" s="12">
        <v>564</v>
      </c>
      <c r="F80" s="12">
        <v>564</v>
      </c>
      <c r="G80" s="12">
        <v>564</v>
      </c>
      <c r="H80" s="12">
        <v>565</v>
      </c>
      <c r="I80" s="12">
        <v>70</v>
      </c>
      <c r="J80" s="12">
        <v>12</v>
      </c>
      <c r="K80" s="12">
        <v>12</v>
      </c>
      <c r="L80" s="12">
        <v>12</v>
      </c>
      <c r="M80" s="12">
        <v>34</v>
      </c>
      <c r="N80" s="12">
        <v>2327</v>
      </c>
      <c r="O80" s="12">
        <f t="shared" si="8"/>
        <v>576</v>
      </c>
      <c r="P80" s="12">
        <f t="shared" si="9"/>
        <v>576</v>
      </c>
      <c r="Q80" s="12">
        <f t="shared" si="10"/>
        <v>576</v>
      </c>
      <c r="R80" s="12">
        <f t="shared" si="11"/>
        <v>599</v>
      </c>
      <c r="S80" s="14">
        <v>501788.91</v>
      </c>
      <c r="T80" s="14">
        <v>125426.34</v>
      </c>
      <c r="U80" s="14">
        <v>125426.34</v>
      </c>
      <c r="V80" s="14">
        <v>125426.34</v>
      </c>
      <c r="W80" s="14">
        <v>125509.89</v>
      </c>
      <c r="X80" s="14">
        <v>15531.270000000002</v>
      </c>
      <c r="Y80" s="14">
        <v>2265.5700000000002</v>
      </c>
      <c r="Z80" s="14">
        <v>2265.5700000000002</v>
      </c>
      <c r="AA80" s="14">
        <v>2265.5700000000002</v>
      </c>
      <c r="AB80" s="14">
        <v>8734.5600000000013</v>
      </c>
      <c r="AC80" s="123">
        <v>517320.17999999993</v>
      </c>
      <c r="AD80" s="14">
        <f t="shared" si="12"/>
        <v>127691.91</v>
      </c>
      <c r="AE80" s="14">
        <f t="shared" si="13"/>
        <v>127691.91</v>
      </c>
      <c r="AF80" s="14">
        <f t="shared" si="14"/>
        <v>127691.91</v>
      </c>
      <c r="AG80" s="14">
        <f t="shared" si="15"/>
        <v>134244.45000000001</v>
      </c>
    </row>
    <row r="81" spans="1:33" x14ac:dyDescent="0.25">
      <c r="A81" s="12"/>
      <c r="B81" s="12"/>
      <c r="C81" s="12" t="s">
        <v>17</v>
      </c>
      <c r="D81" s="12">
        <v>1216</v>
      </c>
      <c r="E81" s="12">
        <v>301</v>
      </c>
      <c r="F81" s="12">
        <v>302</v>
      </c>
      <c r="G81" s="12">
        <v>299</v>
      </c>
      <c r="H81" s="12">
        <v>314</v>
      </c>
      <c r="I81" s="12">
        <v>38</v>
      </c>
      <c r="J81" s="12">
        <v>3</v>
      </c>
      <c r="K81" s="12">
        <v>3</v>
      </c>
      <c r="L81" s="12">
        <v>3</v>
      </c>
      <c r="M81" s="12">
        <v>29</v>
      </c>
      <c r="N81" s="12">
        <v>1254</v>
      </c>
      <c r="O81" s="12">
        <f t="shared" si="8"/>
        <v>304</v>
      </c>
      <c r="P81" s="12">
        <f t="shared" si="9"/>
        <v>305</v>
      </c>
      <c r="Q81" s="12">
        <f t="shared" si="10"/>
        <v>302</v>
      </c>
      <c r="R81" s="12">
        <f t="shared" si="11"/>
        <v>343</v>
      </c>
      <c r="S81" s="14">
        <v>11037550.190000001</v>
      </c>
      <c r="T81" s="14">
        <v>2708504.43</v>
      </c>
      <c r="U81" s="14">
        <v>2739743.8200000003</v>
      </c>
      <c r="V81" s="14">
        <v>2719517.67</v>
      </c>
      <c r="W81" s="14">
        <v>2869784.27</v>
      </c>
      <c r="X81" s="14">
        <v>345433.07</v>
      </c>
      <c r="Y81" s="14">
        <v>23508.93</v>
      </c>
      <c r="Z81" s="14">
        <v>23508.93</v>
      </c>
      <c r="AA81" s="14">
        <v>23508.93</v>
      </c>
      <c r="AB81" s="14">
        <v>274906.28000000003</v>
      </c>
      <c r="AC81" s="123">
        <v>11382983.260000004</v>
      </c>
      <c r="AD81" s="14">
        <f t="shared" si="12"/>
        <v>2732013.3600000003</v>
      </c>
      <c r="AE81" s="14">
        <f t="shared" si="13"/>
        <v>2763252.7500000005</v>
      </c>
      <c r="AF81" s="14">
        <f t="shared" si="14"/>
        <v>2743026.6</v>
      </c>
      <c r="AG81" s="14">
        <f t="shared" si="15"/>
        <v>3144690.55</v>
      </c>
    </row>
    <row r="82" spans="1:33" x14ac:dyDescent="0.25">
      <c r="A82" s="12"/>
      <c r="B82" s="12"/>
      <c r="C82" s="12" t="s">
        <v>18</v>
      </c>
      <c r="D82" s="12">
        <v>1940</v>
      </c>
      <c r="E82" s="12">
        <v>474</v>
      </c>
      <c r="F82" s="12">
        <v>475</v>
      </c>
      <c r="G82" s="12">
        <v>472</v>
      </c>
      <c r="H82" s="12">
        <v>519</v>
      </c>
      <c r="I82" s="12">
        <v>60</v>
      </c>
      <c r="J82" s="12">
        <v>6</v>
      </c>
      <c r="K82" s="12">
        <v>6</v>
      </c>
      <c r="L82" s="12">
        <v>6</v>
      </c>
      <c r="M82" s="12">
        <v>42</v>
      </c>
      <c r="N82" s="12">
        <v>2000</v>
      </c>
      <c r="O82" s="12">
        <f t="shared" si="8"/>
        <v>480</v>
      </c>
      <c r="P82" s="12">
        <f t="shared" si="9"/>
        <v>481</v>
      </c>
      <c r="Q82" s="12">
        <f t="shared" si="10"/>
        <v>478</v>
      </c>
      <c r="R82" s="12">
        <f t="shared" si="11"/>
        <v>561</v>
      </c>
      <c r="S82" s="14">
        <v>33913413.090000004</v>
      </c>
      <c r="T82" s="14">
        <v>7900628.1200000001</v>
      </c>
      <c r="U82" s="14">
        <v>8402544.9800000004</v>
      </c>
      <c r="V82" s="14">
        <v>8353033.2399999993</v>
      </c>
      <c r="W82" s="14">
        <v>9257206.75</v>
      </c>
      <c r="X82" s="14">
        <v>1050158.7600000002</v>
      </c>
      <c r="Y82" s="14">
        <v>93073.56</v>
      </c>
      <c r="Z82" s="14">
        <v>93073.56</v>
      </c>
      <c r="AA82" s="14">
        <v>93073.56</v>
      </c>
      <c r="AB82" s="14">
        <v>770938.08000000007</v>
      </c>
      <c r="AC82" s="123">
        <v>34963571.850000001</v>
      </c>
      <c r="AD82" s="14">
        <f t="shared" si="12"/>
        <v>7993701.6799999997</v>
      </c>
      <c r="AE82" s="14">
        <f t="shared" si="13"/>
        <v>8495618.540000001</v>
      </c>
      <c r="AF82" s="14">
        <f t="shared" si="14"/>
        <v>8446106.7999999989</v>
      </c>
      <c r="AG82" s="14">
        <f t="shared" si="15"/>
        <v>10028144.83</v>
      </c>
    </row>
    <row r="83" spans="1:33" x14ac:dyDescent="0.25">
      <c r="A83" s="12"/>
      <c r="B83" s="12"/>
      <c r="C83" s="12" t="s">
        <v>23</v>
      </c>
      <c r="D83" s="12">
        <v>182</v>
      </c>
      <c r="E83" s="12">
        <v>45</v>
      </c>
      <c r="F83" s="12">
        <v>45</v>
      </c>
      <c r="G83" s="12">
        <v>45</v>
      </c>
      <c r="H83" s="12">
        <v>47</v>
      </c>
      <c r="I83" s="12">
        <v>6</v>
      </c>
      <c r="J83" s="12">
        <v>0</v>
      </c>
      <c r="K83" s="12">
        <v>0</v>
      </c>
      <c r="L83" s="12">
        <v>0</v>
      </c>
      <c r="M83" s="12">
        <v>6</v>
      </c>
      <c r="N83" s="12">
        <v>188</v>
      </c>
      <c r="O83" s="12">
        <f t="shared" si="8"/>
        <v>45</v>
      </c>
      <c r="P83" s="12">
        <f t="shared" si="9"/>
        <v>45</v>
      </c>
      <c r="Q83" s="12">
        <f t="shared" si="10"/>
        <v>45</v>
      </c>
      <c r="R83" s="12">
        <f t="shared" si="11"/>
        <v>53</v>
      </c>
      <c r="S83" s="14">
        <v>69345.883151999995</v>
      </c>
      <c r="T83" s="14">
        <v>17145.960120000003</v>
      </c>
      <c r="U83" s="14">
        <v>17145.960120000003</v>
      </c>
      <c r="V83" s="14">
        <v>17145.960120000003</v>
      </c>
      <c r="W83" s="14">
        <v>17908.002791999999</v>
      </c>
      <c r="X83" s="14">
        <v>2286.1280160000001</v>
      </c>
      <c r="Y83" s="14">
        <v>0</v>
      </c>
      <c r="Z83" s="14">
        <v>0</v>
      </c>
      <c r="AA83" s="14">
        <v>0</v>
      </c>
      <c r="AB83" s="14">
        <v>2286.1280160000001</v>
      </c>
      <c r="AC83" s="123">
        <v>71632.011167999997</v>
      </c>
      <c r="AD83" s="14">
        <f t="shared" si="12"/>
        <v>17145.960120000003</v>
      </c>
      <c r="AE83" s="14">
        <f t="shared" si="13"/>
        <v>17145.960120000003</v>
      </c>
      <c r="AF83" s="14">
        <f t="shared" si="14"/>
        <v>17145.960120000003</v>
      </c>
      <c r="AG83" s="14">
        <f t="shared" si="15"/>
        <v>20194.130807999998</v>
      </c>
    </row>
    <row r="84" spans="1:33" s="16" customFormat="1" x14ac:dyDescent="0.25">
      <c r="A84" s="12"/>
      <c r="B84" s="12"/>
      <c r="C84" s="12" t="s">
        <v>32</v>
      </c>
      <c r="D84" s="12">
        <v>7099</v>
      </c>
      <c r="E84" s="12">
        <v>1764</v>
      </c>
      <c r="F84" s="12">
        <v>1764</v>
      </c>
      <c r="G84" s="12">
        <v>1764</v>
      </c>
      <c r="H84" s="12">
        <v>1807</v>
      </c>
      <c r="I84" s="12">
        <v>221</v>
      </c>
      <c r="J84" s="12">
        <v>39</v>
      </c>
      <c r="K84" s="12">
        <v>39</v>
      </c>
      <c r="L84" s="12">
        <v>39</v>
      </c>
      <c r="M84" s="12">
        <v>104</v>
      </c>
      <c r="N84" s="12">
        <v>7320</v>
      </c>
      <c r="O84" s="12">
        <f t="shared" si="8"/>
        <v>1803</v>
      </c>
      <c r="P84" s="12">
        <f t="shared" si="9"/>
        <v>1803</v>
      </c>
      <c r="Q84" s="12">
        <f t="shared" si="10"/>
        <v>1803</v>
      </c>
      <c r="R84" s="12">
        <f t="shared" si="11"/>
        <v>1911</v>
      </c>
      <c r="S84" s="14">
        <v>3476598.1285931999</v>
      </c>
      <c r="T84" s="14">
        <v>863706.61486199999</v>
      </c>
      <c r="U84" s="14">
        <v>863706.61486199999</v>
      </c>
      <c r="V84" s="14">
        <v>863706.61486199999</v>
      </c>
      <c r="W84" s="14">
        <v>885478.28400720004</v>
      </c>
      <c r="X84" s="14">
        <v>108032.14946160001</v>
      </c>
      <c r="Y84" s="14">
        <v>18393.754992599999</v>
      </c>
      <c r="Z84" s="14">
        <v>18393.754992599999</v>
      </c>
      <c r="AA84" s="14">
        <v>18393.754992599999</v>
      </c>
      <c r="AB84" s="14">
        <v>52850.884483799993</v>
      </c>
      <c r="AC84" s="123">
        <v>3584630.2780548004</v>
      </c>
      <c r="AD84" s="14">
        <f t="shared" si="12"/>
        <v>882100.36985459994</v>
      </c>
      <c r="AE84" s="14">
        <f t="shared" si="13"/>
        <v>882100.36985459994</v>
      </c>
      <c r="AF84" s="14">
        <f t="shared" si="14"/>
        <v>882100.36985459994</v>
      </c>
      <c r="AG84" s="14">
        <f t="shared" si="15"/>
        <v>938329.16849100008</v>
      </c>
    </row>
    <row r="85" spans="1:33" x14ac:dyDescent="0.25">
      <c r="A85" s="12"/>
      <c r="B85" s="12"/>
      <c r="C85" s="12" t="s">
        <v>33</v>
      </c>
      <c r="D85" s="12">
        <v>2593</v>
      </c>
      <c r="E85" s="12">
        <v>639</v>
      </c>
      <c r="F85" s="12">
        <v>639</v>
      </c>
      <c r="G85" s="12">
        <v>639</v>
      </c>
      <c r="H85" s="12">
        <v>676</v>
      </c>
      <c r="I85" s="12">
        <v>81</v>
      </c>
      <c r="J85" s="12">
        <v>15</v>
      </c>
      <c r="K85" s="12">
        <v>15</v>
      </c>
      <c r="L85" s="12">
        <v>15</v>
      </c>
      <c r="M85" s="12">
        <v>36</v>
      </c>
      <c r="N85" s="12">
        <v>2674</v>
      </c>
      <c r="O85" s="12">
        <f t="shared" si="8"/>
        <v>654</v>
      </c>
      <c r="P85" s="12">
        <f t="shared" si="9"/>
        <v>654</v>
      </c>
      <c r="Q85" s="12">
        <f t="shared" si="10"/>
        <v>654</v>
      </c>
      <c r="R85" s="12">
        <f t="shared" si="11"/>
        <v>712</v>
      </c>
      <c r="S85" s="14">
        <v>1752504.6347640001</v>
      </c>
      <c r="T85" s="14">
        <v>433114.8655743</v>
      </c>
      <c r="U85" s="14">
        <v>433114.8655743</v>
      </c>
      <c r="V85" s="14">
        <v>433114.8655743</v>
      </c>
      <c r="W85" s="14">
        <v>453160.03804109996</v>
      </c>
      <c r="X85" s="14">
        <v>54680.682780100004</v>
      </c>
      <c r="Y85" s="14">
        <v>10481.836950000001</v>
      </c>
      <c r="Z85" s="14">
        <v>10481.836950000001</v>
      </c>
      <c r="AA85" s="14">
        <v>10481.836950000001</v>
      </c>
      <c r="AB85" s="14">
        <v>23235.171930100001</v>
      </c>
      <c r="AC85" s="123">
        <v>1807185.3175441001</v>
      </c>
      <c r="AD85" s="14">
        <f t="shared" si="12"/>
        <v>443596.70252430002</v>
      </c>
      <c r="AE85" s="14">
        <f t="shared" si="13"/>
        <v>443596.70252430002</v>
      </c>
      <c r="AF85" s="14">
        <f t="shared" si="14"/>
        <v>443596.70252430002</v>
      </c>
      <c r="AG85" s="14">
        <f t="shared" si="15"/>
        <v>476395.20997119998</v>
      </c>
    </row>
    <row r="86" spans="1:33" s="16" customFormat="1" x14ac:dyDescent="0.25">
      <c r="A86" s="12"/>
      <c r="B86" s="12"/>
      <c r="C86" s="12" t="s">
        <v>20</v>
      </c>
      <c r="D86" s="12">
        <v>27111</v>
      </c>
      <c r="E86" s="12">
        <v>6765</v>
      </c>
      <c r="F86" s="12">
        <v>6765</v>
      </c>
      <c r="G86" s="12">
        <v>6765</v>
      </c>
      <c r="H86" s="12">
        <v>6816</v>
      </c>
      <c r="I86" s="12">
        <v>839</v>
      </c>
      <c r="J86" s="12">
        <v>195</v>
      </c>
      <c r="K86" s="12">
        <v>195</v>
      </c>
      <c r="L86" s="12">
        <v>195</v>
      </c>
      <c r="M86" s="12">
        <v>254</v>
      </c>
      <c r="N86" s="12">
        <v>27950</v>
      </c>
      <c r="O86" s="12">
        <f t="shared" si="8"/>
        <v>6960</v>
      </c>
      <c r="P86" s="12">
        <f t="shared" si="9"/>
        <v>6960</v>
      </c>
      <c r="Q86" s="12">
        <f t="shared" si="10"/>
        <v>6960</v>
      </c>
      <c r="R86" s="12">
        <f t="shared" si="11"/>
        <v>7070</v>
      </c>
      <c r="S86" s="14">
        <v>34168680.817355976</v>
      </c>
      <c r="T86" s="14">
        <v>8525641.2281114236</v>
      </c>
      <c r="U86" s="14">
        <v>8525641.2281114236</v>
      </c>
      <c r="V86" s="14">
        <v>8525641.2281114236</v>
      </c>
      <c r="W86" s="14">
        <v>8591757.1330216993</v>
      </c>
      <c r="X86" s="14">
        <v>1057477.6730815</v>
      </c>
      <c r="Y86" s="14">
        <v>243402.88461472502</v>
      </c>
      <c r="Z86" s="14">
        <v>243402.88461472502</v>
      </c>
      <c r="AA86" s="14">
        <v>243402.88461472502</v>
      </c>
      <c r="AB86" s="14">
        <v>327269.019237325</v>
      </c>
      <c r="AC86" s="123">
        <v>35226158.49043747</v>
      </c>
      <c r="AD86" s="14">
        <f t="shared" si="12"/>
        <v>8769044.1127261482</v>
      </c>
      <c r="AE86" s="14">
        <f t="shared" si="13"/>
        <v>8769044.1127261482</v>
      </c>
      <c r="AF86" s="14">
        <f t="shared" si="14"/>
        <v>8769044.1127261482</v>
      </c>
      <c r="AG86" s="14">
        <f t="shared" si="15"/>
        <v>8919026.1522590239</v>
      </c>
    </row>
    <row r="87" spans="1:33" x14ac:dyDescent="0.25">
      <c r="A87" s="12"/>
      <c r="B87" s="12"/>
      <c r="C87" s="12" t="s">
        <v>24</v>
      </c>
      <c r="D87" s="12">
        <v>8744</v>
      </c>
      <c r="E87" s="12">
        <v>2169</v>
      </c>
      <c r="F87" s="12">
        <v>2169</v>
      </c>
      <c r="G87" s="12">
        <v>2169</v>
      </c>
      <c r="H87" s="12">
        <v>2237</v>
      </c>
      <c r="I87" s="12">
        <v>270</v>
      </c>
      <c r="J87" s="12">
        <v>57</v>
      </c>
      <c r="K87" s="12">
        <v>57</v>
      </c>
      <c r="L87" s="12">
        <v>57</v>
      </c>
      <c r="M87" s="12">
        <v>99</v>
      </c>
      <c r="N87" s="12">
        <v>9014</v>
      </c>
      <c r="O87" s="12">
        <f t="shared" si="8"/>
        <v>2226</v>
      </c>
      <c r="P87" s="12">
        <f t="shared" si="9"/>
        <v>2226</v>
      </c>
      <c r="Q87" s="12">
        <f t="shared" si="10"/>
        <v>2226</v>
      </c>
      <c r="R87" s="12">
        <f t="shared" si="11"/>
        <v>2336</v>
      </c>
      <c r="S87" s="14">
        <v>13728880.854784146</v>
      </c>
      <c r="T87" s="14">
        <v>3404854.7155004242</v>
      </c>
      <c r="U87" s="14">
        <v>3404854.7155004242</v>
      </c>
      <c r="V87" s="14">
        <v>3404854.7155004242</v>
      </c>
      <c r="W87" s="14">
        <v>3514316.7082828749</v>
      </c>
      <c r="X87" s="14">
        <v>424215.68705202505</v>
      </c>
      <c r="Y87" s="14">
        <v>90352.571863949997</v>
      </c>
      <c r="Z87" s="14">
        <v>90352.571863949997</v>
      </c>
      <c r="AA87" s="14">
        <v>90352.571863949997</v>
      </c>
      <c r="AB87" s="14">
        <v>153157.97146017503</v>
      </c>
      <c r="AC87" s="123">
        <v>14153096.541836174</v>
      </c>
      <c r="AD87" s="14">
        <f t="shared" si="12"/>
        <v>3495207.2873643739</v>
      </c>
      <c r="AE87" s="14">
        <f t="shared" si="13"/>
        <v>3495207.2873643739</v>
      </c>
      <c r="AF87" s="14">
        <f t="shared" si="14"/>
        <v>3495207.2873643739</v>
      </c>
      <c r="AG87" s="14">
        <f t="shared" si="15"/>
        <v>3667474.6797430501</v>
      </c>
    </row>
    <row r="88" spans="1:33" s="16" customFormat="1" x14ac:dyDescent="0.25">
      <c r="A88" s="12"/>
      <c r="B88" s="12"/>
      <c r="C88" s="12" t="s">
        <v>34</v>
      </c>
      <c r="D88" s="12">
        <v>13763</v>
      </c>
      <c r="E88" s="12">
        <v>3417</v>
      </c>
      <c r="F88" s="12">
        <v>3417</v>
      </c>
      <c r="G88" s="12">
        <v>3417</v>
      </c>
      <c r="H88" s="12">
        <v>3512</v>
      </c>
      <c r="I88" s="12">
        <v>425</v>
      </c>
      <c r="J88" s="12">
        <v>90</v>
      </c>
      <c r="K88" s="12">
        <v>90</v>
      </c>
      <c r="L88" s="12">
        <v>90</v>
      </c>
      <c r="M88" s="12">
        <v>155</v>
      </c>
      <c r="N88" s="12">
        <v>14188</v>
      </c>
      <c r="O88" s="12">
        <f t="shared" si="8"/>
        <v>3507</v>
      </c>
      <c r="P88" s="12">
        <f t="shared" si="9"/>
        <v>3507</v>
      </c>
      <c r="Q88" s="12">
        <f t="shared" si="10"/>
        <v>3507</v>
      </c>
      <c r="R88" s="12">
        <f t="shared" si="11"/>
        <v>3667</v>
      </c>
      <c r="S88" s="14">
        <v>4159476.8172149807</v>
      </c>
      <c r="T88" s="14">
        <v>1032989.222953224</v>
      </c>
      <c r="U88" s="14">
        <v>1032989.222953224</v>
      </c>
      <c r="V88" s="14">
        <v>1032989.222953224</v>
      </c>
      <c r="W88" s="14">
        <v>1060509.1483553082</v>
      </c>
      <c r="X88" s="14">
        <v>128457.26167593201</v>
      </c>
      <c r="Y88" s="14">
        <v>27482.710390512002</v>
      </c>
      <c r="Z88" s="14">
        <v>27482.710390512002</v>
      </c>
      <c r="AA88" s="14">
        <v>27482.710390512002</v>
      </c>
      <c r="AB88" s="14">
        <v>46009.130504396002</v>
      </c>
      <c r="AC88" s="123">
        <v>4287934.0788909132</v>
      </c>
      <c r="AD88" s="14">
        <f t="shared" si="12"/>
        <v>1060471.933343736</v>
      </c>
      <c r="AE88" s="14">
        <f t="shared" si="13"/>
        <v>1060471.933343736</v>
      </c>
      <c r="AF88" s="14">
        <f t="shared" si="14"/>
        <v>1060471.933343736</v>
      </c>
      <c r="AG88" s="14">
        <f t="shared" si="15"/>
        <v>1106518.2788597043</v>
      </c>
    </row>
    <row r="89" spans="1:33" x14ac:dyDescent="0.25">
      <c r="A89" s="12"/>
      <c r="B89" s="12"/>
      <c r="C89" s="12" t="s">
        <v>35</v>
      </c>
      <c r="D89" s="12">
        <v>4648</v>
      </c>
      <c r="E89" s="12">
        <v>1149</v>
      </c>
      <c r="F89" s="12">
        <v>1149</v>
      </c>
      <c r="G89" s="12">
        <v>1149</v>
      </c>
      <c r="H89" s="12">
        <v>1201</v>
      </c>
      <c r="I89" s="12">
        <v>142</v>
      </c>
      <c r="J89" s="12">
        <v>27</v>
      </c>
      <c r="K89" s="12">
        <v>27</v>
      </c>
      <c r="L89" s="12">
        <v>27</v>
      </c>
      <c r="M89" s="12">
        <v>61</v>
      </c>
      <c r="N89" s="12">
        <v>4790</v>
      </c>
      <c r="O89" s="12">
        <f t="shared" si="8"/>
        <v>1176</v>
      </c>
      <c r="P89" s="12">
        <f t="shared" si="9"/>
        <v>1176</v>
      </c>
      <c r="Q89" s="12">
        <f t="shared" si="10"/>
        <v>1176</v>
      </c>
      <c r="R89" s="12">
        <f t="shared" si="11"/>
        <v>1262</v>
      </c>
      <c r="S89" s="14">
        <v>1587462.102680916</v>
      </c>
      <c r="T89" s="14">
        <v>392656.2366866041</v>
      </c>
      <c r="U89" s="14">
        <v>392656.2366866041</v>
      </c>
      <c r="V89" s="14">
        <v>392656.2366866041</v>
      </c>
      <c r="W89" s="14">
        <v>409493.39262110402</v>
      </c>
      <c r="X89" s="14">
        <v>48287.643968652003</v>
      </c>
      <c r="Y89" s="14">
        <v>8722.0893078000026</v>
      </c>
      <c r="Z89" s="14">
        <v>8722.0893078000026</v>
      </c>
      <c r="AA89" s="14">
        <v>8722.0893078000026</v>
      </c>
      <c r="AB89" s="14">
        <v>22121.376045252004</v>
      </c>
      <c r="AC89" s="123">
        <v>1635749.7466495684</v>
      </c>
      <c r="AD89" s="14">
        <f t="shared" si="12"/>
        <v>401378.32599440409</v>
      </c>
      <c r="AE89" s="14">
        <f t="shared" si="13"/>
        <v>401378.32599440409</v>
      </c>
      <c r="AF89" s="14">
        <f t="shared" si="14"/>
        <v>401378.32599440409</v>
      </c>
      <c r="AG89" s="14">
        <f t="shared" si="15"/>
        <v>431614.76866635605</v>
      </c>
    </row>
    <row r="90" spans="1:33" x14ac:dyDescent="0.25">
      <c r="A90" s="12"/>
      <c r="B90" s="12"/>
      <c r="C90" s="12" t="s">
        <v>36</v>
      </c>
      <c r="D90" s="12">
        <v>7642</v>
      </c>
      <c r="E90" s="12">
        <v>1809</v>
      </c>
      <c r="F90" s="12">
        <v>1809</v>
      </c>
      <c r="G90" s="12">
        <v>1809</v>
      </c>
      <c r="H90" s="12">
        <v>2215</v>
      </c>
      <c r="I90" s="12">
        <v>230</v>
      </c>
      <c r="J90" s="12">
        <v>0</v>
      </c>
      <c r="K90" s="12">
        <v>0</v>
      </c>
      <c r="L90" s="12">
        <v>0</v>
      </c>
      <c r="M90" s="12">
        <v>230</v>
      </c>
      <c r="N90" s="12">
        <v>7872</v>
      </c>
      <c r="O90" s="12">
        <f t="shared" si="8"/>
        <v>1809</v>
      </c>
      <c r="P90" s="12">
        <f t="shared" si="9"/>
        <v>1809</v>
      </c>
      <c r="Q90" s="12">
        <f t="shared" si="10"/>
        <v>1809</v>
      </c>
      <c r="R90" s="12">
        <f t="shared" si="11"/>
        <v>2445</v>
      </c>
      <c r="S90" s="14">
        <v>5375502.7699999986</v>
      </c>
      <c r="T90" s="14">
        <v>1275557.0999999999</v>
      </c>
      <c r="U90" s="14">
        <v>1275557.0999999999</v>
      </c>
      <c r="V90" s="14">
        <v>1275557.0999999999</v>
      </c>
      <c r="W90" s="14">
        <v>1548831.4700000002</v>
      </c>
      <c r="X90" s="14">
        <v>162201.24999999997</v>
      </c>
      <c r="Y90" s="14">
        <v>0</v>
      </c>
      <c r="Z90" s="14">
        <v>0</v>
      </c>
      <c r="AA90" s="14">
        <v>0</v>
      </c>
      <c r="AB90" s="14">
        <v>162201.24999999997</v>
      </c>
      <c r="AC90" s="123">
        <v>5537704.0200000005</v>
      </c>
      <c r="AD90" s="14">
        <f t="shared" si="12"/>
        <v>1275557.0999999999</v>
      </c>
      <c r="AE90" s="14">
        <f t="shared" si="13"/>
        <v>1275557.0999999999</v>
      </c>
      <c r="AF90" s="14">
        <f t="shared" si="14"/>
        <v>1275557.0999999999</v>
      </c>
      <c r="AG90" s="14">
        <f t="shared" si="15"/>
        <v>1711032.7200000002</v>
      </c>
    </row>
    <row r="91" spans="1:33" s="16" customFormat="1" x14ac:dyDescent="0.25">
      <c r="A91" s="12"/>
      <c r="B91" s="12"/>
      <c r="C91" s="12" t="s">
        <v>21</v>
      </c>
      <c r="D91" s="12">
        <v>17079</v>
      </c>
      <c r="E91" s="12">
        <v>4251</v>
      </c>
      <c r="F91" s="12">
        <v>4251</v>
      </c>
      <c r="G91" s="12">
        <v>4251</v>
      </c>
      <c r="H91" s="12">
        <v>4326</v>
      </c>
      <c r="I91" s="12">
        <v>527</v>
      </c>
      <c r="J91" s="12">
        <v>114</v>
      </c>
      <c r="K91" s="12">
        <v>114</v>
      </c>
      <c r="L91" s="12">
        <v>114</v>
      </c>
      <c r="M91" s="12">
        <v>185</v>
      </c>
      <c r="N91" s="12">
        <v>17606</v>
      </c>
      <c r="O91" s="12">
        <f t="shared" si="8"/>
        <v>4365</v>
      </c>
      <c r="P91" s="12">
        <f t="shared" si="9"/>
        <v>4365</v>
      </c>
      <c r="Q91" s="12">
        <f t="shared" si="10"/>
        <v>4365</v>
      </c>
      <c r="R91" s="12">
        <f t="shared" si="11"/>
        <v>4511</v>
      </c>
      <c r="S91" s="14">
        <v>6160834.0621875888</v>
      </c>
      <c r="T91" s="14">
        <v>1533245.3055981649</v>
      </c>
      <c r="U91" s="14">
        <v>1533245.3055981649</v>
      </c>
      <c r="V91" s="14">
        <v>1533245.3055981649</v>
      </c>
      <c r="W91" s="14">
        <v>1561098.1453930943</v>
      </c>
      <c r="X91" s="14">
        <v>190200.85150114077</v>
      </c>
      <c r="Y91" s="14">
        <v>41067.188064201589</v>
      </c>
      <c r="Z91" s="14">
        <v>41067.188064201589</v>
      </c>
      <c r="AA91" s="14">
        <v>41067.188064201589</v>
      </c>
      <c r="AB91" s="14">
        <v>66999.28730853599</v>
      </c>
      <c r="AC91" s="123">
        <v>6351034.9136887295</v>
      </c>
      <c r="AD91" s="14">
        <f t="shared" si="12"/>
        <v>1574312.4936623664</v>
      </c>
      <c r="AE91" s="14">
        <f t="shared" si="13"/>
        <v>1574312.4936623664</v>
      </c>
      <c r="AF91" s="14">
        <f t="shared" si="14"/>
        <v>1574312.4936623664</v>
      </c>
      <c r="AG91" s="14">
        <f t="shared" si="15"/>
        <v>1628097.4327016303</v>
      </c>
    </row>
    <row r="92" spans="1:33" x14ac:dyDescent="0.25">
      <c r="A92" s="12"/>
      <c r="B92" s="12"/>
      <c r="C92" s="12" t="s">
        <v>25</v>
      </c>
      <c r="D92" s="12">
        <v>4936</v>
      </c>
      <c r="E92" s="12">
        <v>1221</v>
      </c>
      <c r="F92" s="12">
        <v>1221</v>
      </c>
      <c r="G92" s="12">
        <v>1221</v>
      </c>
      <c r="H92" s="12">
        <v>1273</v>
      </c>
      <c r="I92" s="12">
        <v>151</v>
      </c>
      <c r="J92" s="12">
        <v>27</v>
      </c>
      <c r="K92" s="12">
        <v>27</v>
      </c>
      <c r="L92" s="12">
        <v>27</v>
      </c>
      <c r="M92" s="12">
        <v>70</v>
      </c>
      <c r="N92" s="12">
        <v>5087</v>
      </c>
      <c r="O92" s="12">
        <f t="shared" si="8"/>
        <v>1248</v>
      </c>
      <c r="P92" s="12">
        <f t="shared" si="9"/>
        <v>1248</v>
      </c>
      <c r="Q92" s="12">
        <f t="shared" si="10"/>
        <v>1248</v>
      </c>
      <c r="R92" s="12">
        <f t="shared" si="11"/>
        <v>1343</v>
      </c>
      <c r="S92" s="14">
        <v>2399949.0980669218</v>
      </c>
      <c r="T92" s="14">
        <v>594285.5585473777</v>
      </c>
      <c r="U92" s="14">
        <v>594285.5585473777</v>
      </c>
      <c r="V92" s="14">
        <v>594285.5585473777</v>
      </c>
      <c r="W92" s="14">
        <v>617092.42242478894</v>
      </c>
      <c r="X92" s="14">
        <v>73146.005680052796</v>
      </c>
      <c r="Y92" s="14">
        <v>13449.498564792</v>
      </c>
      <c r="Z92" s="14">
        <v>13449.498564792</v>
      </c>
      <c r="AA92" s="14">
        <v>13449.498564792</v>
      </c>
      <c r="AB92" s="14">
        <v>32797.509985676807</v>
      </c>
      <c r="AC92" s="123">
        <v>2473095.1037469748</v>
      </c>
      <c r="AD92" s="14">
        <f t="shared" si="12"/>
        <v>607735.05711216968</v>
      </c>
      <c r="AE92" s="14">
        <f t="shared" si="13"/>
        <v>607735.05711216968</v>
      </c>
      <c r="AF92" s="14">
        <f t="shared" si="14"/>
        <v>607735.05711216968</v>
      </c>
      <c r="AG92" s="14">
        <f t="shared" si="15"/>
        <v>649889.93241046579</v>
      </c>
    </row>
    <row r="93" spans="1:33" s="16" customFormat="1" x14ac:dyDescent="0.25">
      <c r="A93" s="12"/>
      <c r="B93" s="12"/>
      <c r="C93" s="12" t="s">
        <v>37</v>
      </c>
      <c r="D93" s="12">
        <v>35</v>
      </c>
      <c r="E93" s="12">
        <v>6</v>
      </c>
      <c r="F93" s="12">
        <v>6</v>
      </c>
      <c r="G93" s="12">
        <v>6</v>
      </c>
      <c r="H93" s="12">
        <v>17</v>
      </c>
      <c r="I93" s="12">
        <v>1</v>
      </c>
      <c r="J93" s="12">
        <v>0</v>
      </c>
      <c r="K93" s="12">
        <v>0</v>
      </c>
      <c r="L93" s="12">
        <v>0</v>
      </c>
      <c r="M93" s="12">
        <v>1</v>
      </c>
      <c r="N93" s="12">
        <v>36</v>
      </c>
      <c r="O93" s="12">
        <f t="shared" si="8"/>
        <v>6</v>
      </c>
      <c r="P93" s="12">
        <f t="shared" si="9"/>
        <v>6</v>
      </c>
      <c r="Q93" s="12">
        <f t="shared" si="10"/>
        <v>6</v>
      </c>
      <c r="R93" s="12">
        <f t="shared" si="11"/>
        <v>18</v>
      </c>
      <c r="S93" s="14">
        <v>139307.35</v>
      </c>
      <c r="T93" s="14">
        <v>23881.260000000002</v>
      </c>
      <c r="U93" s="14">
        <v>23881.260000000002</v>
      </c>
      <c r="V93" s="14">
        <v>23881.260000000002</v>
      </c>
      <c r="W93" s="14">
        <v>67663.570000000007</v>
      </c>
      <c r="X93" s="14">
        <v>3980.21</v>
      </c>
      <c r="Y93" s="14">
        <v>0</v>
      </c>
      <c r="Z93" s="14">
        <v>0</v>
      </c>
      <c r="AA93" s="14">
        <v>0</v>
      </c>
      <c r="AB93" s="14">
        <v>3980.21</v>
      </c>
      <c r="AC93" s="123">
        <v>143287.56</v>
      </c>
      <c r="AD93" s="14">
        <f t="shared" si="12"/>
        <v>23881.260000000002</v>
      </c>
      <c r="AE93" s="14">
        <f t="shared" si="13"/>
        <v>23881.260000000002</v>
      </c>
      <c r="AF93" s="14">
        <f t="shared" si="14"/>
        <v>23881.260000000002</v>
      </c>
      <c r="AG93" s="14">
        <f t="shared" si="15"/>
        <v>71643.780000000013</v>
      </c>
    </row>
    <row r="94" spans="1:33" s="16" customFormat="1" x14ac:dyDescent="0.25">
      <c r="A94" s="13"/>
      <c r="B94" s="13"/>
      <c r="C94" s="13" t="s">
        <v>99</v>
      </c>
      <c r="D94" s="13" t="s">
        <v>98</v>
      </c>
      <c r="E94" s="13" t="s">
        <v>98</v>
      </c>
      <c r="F94" s="13" t="s">
        <v>98</v>
      </c>
      <c r="G94" s="13" t="s">
        <v>98</v>
      </c>
      <c r="H94" s="13" t="s">
        <v>98</v>
      </c>
      <c r="I94" s="13" t="s">
        <v>98</v>
      </c>
      <c r="J94" s="13" t="s">
        <v>98</v>
      </c>
      <c r="K94" s="13" t="s">
        <v>98</v>
      </c>
      <c r="L94" s="13" t="s">
        <v>98</v>
      </c>
      <c r="M94" s="13" t="s">
        <v>98</v>
      </c>
      <c r="N94" s="13" t="s">
        <v>98</v>
      </c>
      <c r="O94" s="13" t="s">
        <v>98</v>
      </c>
      <c r="P94" s="13" t="s">
        <v>98</v>
      </c>
      <c r="Q94" s="13" t="s">
        <v>98</v>
      </c>
      <c r="R94" s="13" t="s">
        <v>98</v>
      </c>
      <c r="S94" s="15">
        <v>121819070.21879973</v>
      </c>
      <c r="T94" s="15">
        <v>29599142.347953528</v>
      </c>
      <c r="U94" s="15">
        <v>30132298.597953528</v>
      </c>
      <c r="V94" s="15">
        <v>30062560.70795352</v>
      </c>
      <c r="W94" s="15">
        <v>32025068.564939167</v>
      </c>
      <c r="X94" s="15">
        <v>3766137.3832170023</v>
      </c>
      <c r="Y94" s="15">
        <v>572200.5947485806</v>
      </c>
      <c r="Z94" s="15">
        <v>572200.5947485806</v>
      </c>
      <c r="AA94" s="15">
        <v>572200.5947485806</v>
      </c>
      <c r="AB94" s="15">
        <v>2049535.5989712609</v>
      </c>
      <c r="AC94" s="124">
        <v>125585207.60201675</v>
      </c>
      <c r="AD94" s="15">
        <f t="shared" si="12"/>
        <v>30171342.942702107</v>
      </c>
      <c r="AE94" s="15">
        <f t="shared" si="13"/>
        <v>30704499.192702107</v>
      </c>
      <c r="AF94" s="15">
        <f t="shared" si="14"/>
        <v>30634761.302702099</v>
      </c>
      <c r="AG94" s="15">
        <f t="shared" si="15"/>
        <v>34074604.163910426</v>
      </c>
    </row>
    <row r="95" spans="1:33" x14ac:dyDescent="0.25">
      <c r="A95" s="12">
        <v>150013</v>
      </c>
      <c r="B95" s="12" t="s">
        <v>41</v>
      </c>
      <c r="C95" s="12" t="s">
        <v>30</v>
      </c>
      <c r="D95" s="12">
        <v>1441</v>
      </c>
      <c r="E95" s="12">
        <v>291</v>
      </c>
      <c r="F95" s="12">
        <v>291</v>
      </c>
      <c r="G95" s="12">
        <v>291</v>
      </c>
      <c r="H95" s="12">
        <v>568</v>
      </c>
      <c r="I95" s="12">
        <v>359</v>
      </c>
      <c r="J95" s="12">
        <v>27</v>
      </c>
      <c r="K95" s="12">
        <v>27</v>
      </c>
      <c r="L95" s="12">
        <v>27</v>
      </c>
      <c r="M95" s="12">
        <v>278</v>
      </c>
      <c r="N95" s="12">
        <v>1800</v>
      </c>
      <c r="O95" s="12">
        <f t="shared" si="8"/>
        <v>318</v>
      </c>
      <c r="P95" s="12">
        <f t="shared" si="9"/>
        <v>318</v>
      </c>
      <c r="Q95" s="12">
        <f t="shared" si="10"/>
        <v>318</v>
      </c>
      <c r="R95" s="12">
        <f t="shared" si="11"/>
        <v>846</v>
      </c>
      <c r="S95" s="14">
        <v>1484873.48</v>
      </c>
      <c r="T95" s="14">
        <v>307430.45999999985</v>
      </c>
      <c r="U95" s="14">
        <v>307430.45999999985</v>
      </c>
      <c r="V95" s="14">
        <v>307430.45999999985</v>
      </c>
      <c r="W95" s="14">
        <v>562582.1</v>
      </c>
      <c r="X95" s="14">
        <v>371349.32</v>
      </c>
      <c r="Y95" s="14">
        <v>29989.230000000003</v>
      </c>
      <c r="Z95" s="14">
        <v>29989.230000000003</v>
      </c>
      <c r="AA95" s="14">
        <v>29989.230000000003</v>
      </c>
      <c r="AB95" s="14">
        <v>281381.63</v>
      </c>
      <c r="AC95" s="123">
        <v>1856222.8</v>
      </c>
      <c r="AD95" s="14">
        <f t="shared" si="12"/>
        <v>337419.68999999983</v>
      </c>
      <c r="AE95" s="14">
        <f t="shared" si="13"/>
        <v>337419.68999999983</v>
      </c>
      <c r="AF95" s="14">
        <f t="shared" si="14"/>
        <v>337419.68999999983</v>
      </c>
      <c r="AG95" s="14">
        <f t="shared" si="15"/>
        <v>843963.73</v>
      </c>
    </row>
    <row r="96" spans="1:33" s="16" customFormat="1" x14ac:dyDescent="0.25">
      <c r="A96" s="12"/>
      <c r="B96" s="12"/>
      <c r="C96" s="12" t="s">
        <v>31</v>
      </c>
      <c r="D96" s="12">
        <v>1840</v>
      </c>
      <c r="E96" s="12">
        <v>456</v>
      </c>
      <c r="F96" s="12">
        <v>456</v>
      </c>
      <c r="G96" s="12">
        <v>456</v>
      </c>
      <c r="H96" s="12">
        <v>472</v>
      </c>
      <c r="I96" s="12">
        <v>460</v>
      </c>
      <c r="J96" s="12">
        <v>111</v>
      </c>
      <c r="K96" s="12">
        <v>111</v>
      </c>
      <c r="L96" s="12">
        <v>111</v>
      </c>
      <c r="M96" s="12">
        <v>127</v>
      </c>
      <c r="N96" s="12">
        <v>2300</v>
      </c>
      <c r="O96" s="12">
        <f t="shared" si="8"/>
        <v>567</v>
      </c>
      <c r="P96" s="12">
        <f t="shared" si="9"/>
        <v>567</v>
      </c>
      <c r="Q96" s="12">
        <f t="shared" si="10"/>
        <v>567</v>
      </c>
      <c r="R96" s="12">
        <f t="shared" si="11"/>
        <v>599</v>
      </c>
      <c r="S96" s="14">
        <v>409272.93000000005</v>
      </c>
      <c r="T96" s="14">
        <v>101247.3</v>
      </c>
      <c r="U96" s="14">
        <v>101247.3</v>
      </c>
      <c r="V96" s="14">
        <v>101247.3</v>
      </c>
      <c r="W96" s="14">
        <v>105531.03</v>
      </c>
      <c r="X96" s="14">
        <v>102423.48000000001</v>
      </c>
      <c r="Y96" s="14">
        <v>24429.690000000002</v>
      </c>
      <c r="Z96" s="14">
        <v>24429.690000000002</v>
      </c>
      <c r="AA96" s="14">
        <v>24429.690000000002</v>
      </c>
      <c r="AB96" s="14">
        <v>29134.410000000003</v>
      </c>
      <c r="AC96" s="123">
        <v>511696.41000000003</v>
      </c>
      <c r="AD96" s="14">
        <f t="shared" si="12"/>
        <v>125676.99</v>
      </c>
      <c r="AE96" s="14">
        <f t="shared" si="13"/>
        <v>125676.99</v>
      </c>
      <c r="AF96" s="14">
        <f t="shared" si="14"/>
        <v>125676.99</v>
      </c>
      <c r="AG96" s="14">
        <f t="shared" si="15"/>
        <v>134665.44</v>
      </c>
    </row>
    <row r="97" spans="1:33" x14ac:dyDescent="0.25">
      <c r="A97" s="12"/>
      <c r="B97" s="12"/>
      <c r="C97" s="12" t="s">
        <v>17</v>
      </c>
      <c r="D97" s="12">
        <v>312</v>
      </c>
      <c r="E97" s="12">
        <v>54</v>
      </c>
      <c r="F97" s="12">
        <v>86</v>
      </c>
      <c r="G97" s="12">
        <v>86</v>
      </c>
      <c r="H97" s="12">
        <v>86</v>
      </c>
      <c r="I97" s="12">
        <v>168</v>
      </c>
      <c r="J97" s="12">
        <v>42</v>
      </c>
      <c r="K97" s="12">
        <v>42</v>
      </c>
      <c r="L97" s="12">
        <v>42</v>
      </c>
      <c r="M97" s="12">
        <v>42</v>
      </c>
      <c r="N97" s="12">
        <v>480</v>
      </c>
      <c r="O97" s="12">
        <f t="shared" si="8"/>
        <v>96</v>
      </c>
      <c r="P97" s="12">
        <f t="shared" si="9"/>
        <v>128</v>
      </c>
      <c r="Q97" s="12">
        <f t="shared" si="10"/>
        <v>128</v>
      </c>
      <c r="R97" s="12">
        <f t="shared" si="11"/>
        <v>128</v>
      </c>
      <c r="S97" s="14">
        <v>2447649.36</v>
      </c>
      <c r="T97" s="14">
        <v>423631.62</v>
      </c>
      <c r="U97" s="14">
        <v>674672.58</v>
      </c>
      <c r="V97" s="14">
        <v>674672.58</v>
      </c>
      <c r="W97" s="14">
        <v>674672.58</v>
      </c>
      <c r="X97" s="14">
        <v>1317965.04</v>
      </c>
      <c r="Y97" s="14">
        <v>329491.26</v>
      </c>
      <c r="Z97" s="14">
        <v>329491.26</v>
      </c>
      <c r="AA97" s="14">
        <v>329491.26</v>
      </c>
      <c r="AB97" s="14">
        <v>329491.26</v>
      </c>
      <c r="AC97" s="123">
        <v>3765614.4</v>
      </c>
      <c r="AD97" s="14">
        <f t="shared" si="12"/>
        <v>753122.88</v>
      </c>
      <c r="AE97" s="14">
        <f t="shared" si="13"/>
        <v>1004163.84</v>
      </c>
      <c r="AF97" s="14">
        <f t="shared" si="14"/>
        <v>1004163.84</v>
      </c>
      <c r="AG97" s="14">
        <f t="shared" si="15"/>
        <v>1004163.84</v>
      </c>
    </row>
    <row r="98" spans="1:33" x14ac:dyDescent="0.25">
      <c r="A98" s="12"/>
      <c r="B98" s="12"/>
      <c r="C98" s="12" t="s">
        <v>18</v>
      </c>
      <c r="D98" s="12">
        <v>2184</v>
      </c>
      <c r="E98" s="12">
        <v>531</v>
      </c>
      <c r="F98" s="12">
        <v>542</v>
      </c>
      <c r="G98" s="12">
        <v>542</v>
      </c>
      <c r="H98" s="12">
        <v>569</v>
      </c>
      <c r="I98" s="12">
        <v>599</v>
      </c>
      <c r="J98" s="12">
        <v>148</v>
      </c>
      <c r="K98" s="12">
        <v>138</v>
      </c>
      <c r="L98" s="12">
        <v>141</v>
      </c>
      <c r="M98" s="12">
        <v>172</v>
      </c>
      <c r="N98" s="12">
        <v>2783</v>
      </c>
      <c r="O98" s="12">
        <f t="shared" si="8"/>
        <v>679</v>
      </c>
      <c r="P98" s="12">
        <f t="shared" si="9"/>
        <v>680</v>
      </c>
      <c r="Q98" s="12">
        <f t="shared" si="10"/>
        <v>683</v>
      </c>
      <c r="R98" s="12">
        <f t="shared" si="11"/>
        <v>741</v>
      </c>
      <c r="S98" s="14">
        <v>38799997.82</v>
      </c>
      <c r="T98" s="14">
        <v>8669419.370000001</v>
      </c>
      <c r="U98" s="14">
        <v>9876873.9100000001</v>
      </c>
      <c r="V98" s="14">
        <v>9876873.9100000001</v>
      </c>
      <c r="W98" s="14">
        <v>10376830.629999999</v>
      </c>
      <c r="X98" s="14">
        <v>10581744.119999999</v>
      </c>
      <c r="Y98" s="14">
        <v>2603857.19</v>
      </c>
      <c r="Z98" s="14">
        <v>2417939.5499999998</v>
      </c>
      <c r="AA98" s="14">
        <v>2485839.9</v>
      </c>
      <c r="AB98" s="14">
        <v>3074107.4800000004</v>
      </c>
      <c r="AC98" s="123">
        <v>49381741.939999998</v>
      </c>
      <c r="AD98" s="14">
        <f t="shared" si="12"/>
        <v>11273276.560000001</v>
      </c>
      <c r="AE98" s="14">
        <f t="shared" si="13"/>
        <v>12294813.460000001</v>
      </c>
      <c r="AF98" s="14">
        <f t="shared" si="14"/>
        <v>12362713.810000001</v>
      </c>
      <c r="AG98" s="14">
        <f t="shared" si="15"/>
        <v>13450938.109999999</v>
      </c>
    </row>
    <row r="99" spans="1:33" s="16" customFormat="1" x14ac:dyDescent="0.25">
      <c r="A99" s="12"/>
      <c r="B99" s="12"/>
      <c r="C99" s="12" t="s">
        <v>19</v>
      </c>
      <c r="D99" s="12">
        <v>2054</v>
      </c>
      <c r="E99" s="12">
        <v>510</v>
      </c>
      <c r="F99" s="12">
        <v>510</v>
      </c>
      <c r="G99" s="12">
        <v>510</v>
      </c>
      <c r="H99" s="12">
        <v>524</v>
      </c>
      <c r="I99" s="12">
        <v>514</v>
      </c>
      <c r="J99" s="12">
        <v>123</v>
      </c>
      <c r="K99" s="12">
        <v>123</v>
      </c>
      <c r="L99" s="12">
        <v>123</v>
      </c>
      <c r="M99" s="12">
        <v>145</v>
      </c>
      <c r="N99" s="12">
        <v>2568</v>
      </c>
      <c r="O99" s="12">
        <f t="shared" si="8"/>
        <v>633</v>
      </c>
      <c r="P99" s="12">
        <f t="shared" si="9"/>
        <v>633</v>
      </c>
      <c r="Q99" s="12">
        <f t="shared" si="10"/>
        <v>633</v>
      </c>
      <c r="R99" s="12">
        <f t="shared" si="11"/>
        <v>669</v>
      </c>
      <c r="S99" s="14">
        <v>787926.28806799999</v>
      </c>
      <c r="T99" s="14">
        <v>195614.828817</v>
      </c>
      <c r="U99" s="14">
        <v>195614.828817</v>
      </c>
      <c r="V99" s="14">
        <v>195614.828817</v>
      </c>
      <c r="W99" s="14">
        <v>201081.80161700002</v>
      </c>
      <c r="X99" s="14">
        <v>197207.20965199999</v>
      </c>
      <c r="Y99" s="14">
        <v>47032.508673000004</v>
      </c>
      <c r="Z99" s="14">
        <v>47032.508673000004</v>
      </c>
      <c r="AA99" s="14">
        <v>47032.508673000004</v>
      </c>
      <c r="AB99" s="14">
        <v>56109.683633000001</v>
      </c>
      <c r="AC99" s="123">
        <v>985133.49771999998</v>
      </c>
      <c r="AD99" s="14">
        <f t="shared" si="12"/>
        <v>242647.33749000001</v>
      </c>
      <c r="AE99" s="14">
        <f t="shared" si="13"/>
        <v>242647.33749000001</v>
      </c>
      <c r="AF99" s="14">
        <f t="shared" si="14"/>
        <v>242647.33749000001</v>
      </c>
      <c r="AG99" s="14">
        <f t="shared" si="15"/>
        <v>257191.48525000003</v>
      </c>
    </row>
    <row r="100" spans="1:33" s="16" customFormat="1" x14ac:dyDescent="0.25">
      <c r="A100" s="12"/>
      <c r="B100" s="12"/>
      <c r="C100" s="12" t="s">
        <v>20</v>
      </c>
      <c r="D100" s="12">
        <v>7011</v>
      </c>
      <c r="E100" s="12">
        <v>1734</v>
      </c>
      <c r="F100" s="12">
        <v>1734</v>
      </c>
      <c r="G100" s="12">
        <v>1734</v>
      </c>
      <c r="H100" s="12">
        <v>1809</v>
      </c>
      <c r="I100" s="12">
        <v>1753</v>
      </c>
      <c r="J100" s="12">
        <v>423</v>
      </c>
      <c r="K100" s="12">
        <v>423</v>
      </c>
      <c r="L100" s="12">
        <v>423</v>
      </c>
      <c r="M100" s="12">
        <v>484</v>
      </c>
      <c r="N100" s="12">
        <v>8764</v>
      </c>
      <c r="O100" s="12">
        <f t="shared" si="8"/>
        <v>2157</v>
      </c>
      <c r="P100" s="12">
        <f t="shared" si="9"/>
        <v>2157</v>
      </c>
      <c r="Q100" s="12">
        <f t="shared" si="10"/>
        <v>2157</v>
      </c>
      <c r="R100" s="12">
        <f t="shared" si="11"/>
        <v>2293</v>
      </c>
      <c r="S100" s="14">
        <v>7732052.2964930423</v>
      </c>
      <c r="T100" s="14">
        <v>1911953.2694433038</v>
      </c>
      <c r="U100" s="14">
        <v>1911953.2694433038</v>
      </c>
      <c r="V100" s="14">
        <v>1911953.2694433038</v>
      </c>
      <c r="W100" s="14">
        <v>1996192.4881631301</v>
      </c>
      <c r="X100" s="14">
        <v>1932939.7517858837</v>
      </c>
      <c r="Y100" s="14">
        <v>466427.82883438171</v>
      </c>
      <c r="Z100" s="14">
        <v>466427.82883438171</v>
      </c>
      <c r="AA100" s="14">
        <v>466427.82883438171</v>
      </c>
      <c r="AB100" s="14">
        <v>533656.26528273826</v>
      </c>
      <c r="AC100" s="123">
        <v>9664992.0482789222</v>
      </c>
      <c r="AD100" s="14">
        <f t="shared" si="12"/>
        <v>2378381.0982776857</v>
      </c>
      <c r="AE100" s="14">
        <f t="shared" si="13"/>
        <v>2378381.0982776857</v>
      </c>
      <c r="AF100" s="14">
        <f t="shared" si="14"/>
        <v>2378381.0982776857</v>
      </c>
      <c r="AG100" s="14">
        <f t="shared" si="15"/>
        <v>2529848.7534458684</v>
      </c>
    </row>
    <row r="101" spans="1:33" x14ac:dyDescent="0.25">
      <c r="A101" s="12"/>
      <c r="B101" s="12"/>
      <c r="C101" s="12" t="s">
        <v>34</v>
      </c>
      <c r="D101" s="12">
        <v>4236</v>
      </c>
      <c r="E101" s="12">
        <v>1044</v>
      </c>
      <c r="F101" s="12">
        <v>1044</v>
      </c>
      <c r="G101" s="12">
        <v>1044</v>
      </c>
      <c r="H101" s="12">
        <v>1104</v>
      </c>
      <c r="I101" s="12">
        <v>1058</v>
      </c>
      <c r="J101" s="12">
        <v>249</v>
      </c>
      <c r="K101" s="12">
        <v>249</v>
      </c>
      <c r="L101" s="12">
        <v>249</v>
      </c>
      <c r="M101" s="12">
        <v>311</v>
      </c>
      <c r="N101" s="12">
        <v>5294</v>
      </c>
      <c r="O101" s="12">
        <f t="shared" si="8"/>
        <v>1293</v>
      </c>
      <c r="P101" s="12">
        <f t="shared" si="9"/>
        <v>1293</v>
      </c>
      <c r="Q101" s="12">
        <f t="shared" si="10"/>
        <v>1293</v>
      </c>
      <c r="R101" s="12">
        <f t="shared" si="11"/>
        <v>1415</v>
      </c>
      <c r="S101" s="14">
        <v>1139022.9111477609</v>
      </c>
      <c r="T101" s="14">
        <v>280952.02123901882</v>
      </c>
      <c r="U101" s="14">
        <v>280952.02123901882</v>
      </c>
      <c r="V101" s="14">
        <v>280952.02123901882</v>
      </c>
      <c r="W101" s="14">
        <v>296166.84743070416</v>
      </c>
      <c r="X101" s="14">
        <v>284353.30399280932</v>
      </c>
      <c r="Y101" s="14">
        <v>66855.607338344693</v>
      </c>
      <c r="Z101" s="14">
        <v>66855.607338344693</v>
      </c>
      <c r="AA101" s="14">
        <v>66855.607338344693</v>
      </c>
      <c r="AB101" s="14">
        <v>83786.481977775271</v>
      </c>
      <c r="AC101" s="123">
        <v>1423376.2151405702</v>
      </c>
      <c r="AD101" s="14">
        <f t="shared" si="12"/>
        <v>347807.6285773635</v>
      </c>
      <c r="AE101" s="14">
        <f t="shared" si="13"/>
        <v>347807.6285773635</v>
      </c>
      <c r="AF101" s="14">
        <f t="shared" si="14"/>
        <v>347807.6285773635</v>
      </c>
      <c r="AG101" s="14">
        <f t="shared" si="15"/>
        <v>379953.32940847945</v>
      </c>
    </row>
    <row r="102" spans="1:33" s="16" customFormat="1" x14ac:dyDescent="0.25">
      <c r="A102" s="13"/>
      <c r="B102" s="13"/>
      <c r="C102" s="13" t="s">
        <v>99</v>
      </c>
      <c r="D102" s="13" t="s">
        <v>98</v>
      </c>
      <c r="E102" s="13" t="s">
        <v>98</v>
      </c>
      <c r="F102" s="13" t="s">
        <v>98</v>
      </c>
      <c r="G102" s="13" t="s">
        <v>98</v>
      </c>
      <c r="H102" s="13" t="s">
        <v>98</v>
      </c>
      <c r="I102" s="13" t="s">
        <v>98</v>
      </c>
      <c r="J102" s="13" t="s">
        <v>98</v>
      </c>
      <c r="K102" s="13" t="s">
        <v>98</v>
      </c>
      <c r="L102" s="13" t="s">
        <v>98</v>
      </c>
      <c r="M102" s="13" t="s">
        <v>98</v>
      </c>
      <c r="N102" s="13" t="s">
        <v>98</v>
      </c>
      <c r="O102" s="13" t="s">
        <v>98</v>
      </c>
      <c r="P102" s="13" t="s">
        <v>98</v>
      </c>
      <c r="Q102" s="13" t="s">
        <v>98</v>
      </c>
      <c r="R102" s="13" t="s">
        <v>98</v>
      </c>
      <c r="S102" s="15">
        <v>52800795.085708797</v>
      </c>
      <c r="T102" s="15">
        <v>11890248.869499322</v>
      </c>
      <c r="U102" s="15">
        <v>13348744.369499322</v>
      </c>
      <c r="V102" s="15">
        <v>13348744.369499322</v>
      </c>
      <c r="W102" s="15">
        <v>14213057.477210835</v>
      </c>
      <c r="X102" s="15">
        <v>14787982.225430692</v>
      </c>
      <c r="Y102" s="15">
        <v>3568083.3148457268</v>
      </c>
      <c r="Z102" s="15">
        <v>3382165.6748457267</v>
      </c>
      <c r="AA102" s="15">
        <v>3450066.0248457268</v>
      </c>
      <c r="AB102" s="15">
        <v>4387667.2108935146</v>
      </c>
      <c r="AC102" s="124">
        <v>67588777.311139494</v>
      </c>
      <c r="AD102" s="15">
        <f t="shared" si="12"/>
        <v>15458332.184345048</v>
      </c>
      <c r="AE102" s="15">
        <f t="shared" si="13"/>
        <v>16730910.044345049</v>
      </c>
      <c r="AF102" s="15">
        <f t="shared" si="14"/>
        <v>16798810.394345049</v>
      </c>
      <c r="AG102" s="15">
        <f t="shared" si="15"/>
        <v>18600724.68810435</v>
      </c>
    </row>
    <row r="103" spans="1:33" s="16" customFormat="1" x14ac:dyDescent="0.25">
      <c r="A103" s="12">
        <v>150014</v>
      </c>
      <c r="B103" s="12" t="s">
        <v>42</v>
      </c>
      <c r="C103" s="12" t="s">
        <v>30</v>
      </c>
      <c r="D103" s="12">
        <v>8552</v>
      </c>
      <c r="E103" s="12">
        <v>2079</v>
      </c>
      <c r="F103" s="12">
        <v>2079</v>
      </c>
      <c r="G103" s="12">
        <v>2079</v>
      </c>
      <c r="H103" s="12">
        <v>2315</v>
      </c>
      <c r="I103" s="12">
        <v>448</v>
      </c>
      <c r="J103" s="12">
        <v>51</v>
      </c>
      <c r="K103" s="12">
        <v>51</v>
      </c>
      <c r="L103" s="12">
        <v>51</v>
      </c>
      <c r="M103" s="12">
        <v>295</v>
      </c>
      <c r="N103" s="12">
        <v>9000</v>
      </c>
      <c r="O103" s="12">
        <f t="shared" si="8"/>
        <v>2130</v>
      </c>
      <c r="P103" s="12">
        <f t="shared" si="9"/>
        <v>2130</v>
      </c>
      <c r="Q103" s="12">
        <f t="shared" si="10"/>
        <v>2130</v>
      </c>
      <c r="R103" s="12">
        <f t="shared" si="11"/>
        <v>2610</v>
      </c>
      <c r="S103" s="14">
        <v>8355378.5599999987</v>
      </c>
      <c r="T103" s="14">
        <v>2034105.7799999998</v>
      </c>
      <c r="U103" s="14">
        <v>2034105.7799999998</v>
      </c>
      <c r="V103" s="14">
        <v>2034105.7799999998</v>
      </c>
      <c r="W103" s="14">
        <v>2253061.2199999993</v>
      </c>
      <c r="X103" s="14">
        <v>438428.68999999994</v>
      </c>
      <c r="Y103" s="14">
        <v>56878.5</v>
      </c>
      <c r="Z103" s="14">
        <v>56878.5</v>
      </c>
      <c r="AA103" s="14">
        <v>56878.5</v>
      </c>
      <c r="AB103" s="14">
        <v>267793.18999999994</v>
      </c>
      <c r="AC103" s="123">
        <v>8793807.25</v>
      </c>
      <c r="AD103" s="14">
        <f t="shared" si="12"/>
        <v>2090984.2799999998</v>
      </c>
      <c r="AE103" s="14">
        <f t="shared" si="13"/>
        <v>2090984.2799999998</v>
      </c>
      <c r="AF103" s="14">
        <f t="shared" si="14"/>
        <v>2090984.2799999998</v>
      </c>
      <c r="AG103" s="14">
        <f t="shared" si="15"/>
        <v>2520854.4099999992</v>
      </c>
    </row>
    <row r="104" spans="1:33" x14ac:dyDescent="0.25">
      <c r="A104" s="12"/>
      <c r="B104" s="12"/>
      <c r="C104" s="12" t="s">
        <v>31</v>
      </c>
      <c r="D104" s="12">
        <v>4560</v>
      </c>
      <c r="E104" s="12">
        <v>1137</v>
      </c>
      <c r="F104" s="12">
        <v>1137</v>
      </c>
      <c r="G104" s="12">
        <v>1137</v>
      </c>
      <c r="H104" s="12">
        <v>1149</v>
      </c>
      <c r="I104" s="12">
        <v>240</v>
      </c>
      <c r="J104" s="12">
        <v>57</v>
      </c>
      <c r="K104" s="12">
        <v>57</v>
      </c>
      <c r="L104" s="12">
        <v>57</v>
      </c>
      <c r="M104" s="12">
        <v>69</v>
      </c>
      <c r="N104" s="12">
        <v>4800</v>
      </c>
      <c r="O104" s="12">
        <f t="shared" si="8"/>
        <v>1194</v>
      </c>
      <c r="P104" s="12">
        <f t="shared" si="9"/>
        <v>1194</v>
      </c>
      <c r="Q104" s="12">
        <f t="shared" si="10"/>
        <v>1194</v>
      </c>
      <c r="R104" s="12">
        <f t="shared" si="11"/>
        <v>1218</v>
      </c>
      <c r="S104" s="14">
        <v>1014577.95</v>
      </c>
      <c r="T104" s="14">
        <v>252867.6</v>
      </c>
      <c r="U104" s="14">
        <v>252867.6</v>
      </c>
      <c r="V104" s="14">
        <v>252867.6</v>
      </c>
      <c r="W104" s="14">
        <v>255975.15000000002</v>
      </c>
      <c r="X104" s="14">
        <v>53310.21</v>
      </c>
      <c r="Y104" s="14">
        <v>12340.170000000002</v>
      </c>
      <c r="Z104" s="14">
        <v>12340.170000000002</v>
      </c>
      <c r="AA104" s="14">
        <v>12340.170000000002</v>
      </c>
      <c r="AB104" s="14">
        <v>16289.7</v>
      </c>
      <c r="AC104" s="123">
        <v>1067888.1600000001</v>
      </c>
      <c r="AD104" s="14">
        <f t="shared" si="12"/>
        <v>265207.77</v>
      </c>
      <c r="AE104" s="14">
        <f t="shared" si="13"/>
        <v>265207.77</v>
      </c>
      <c r="AF104" s="14">
        <f t="shared" si="14"/>
        <v>265207.77</v>
      </c>
      <c r="AG104" s="14">
        <f t="shared" si="15"/>
        <v>272264.85000000003</v>
      </c>
    </row>
    <row r="105" spans="1:33" x14ac:dyDescent="0.25">
      <c r="A105" s="12"/>
      <c r="B105" s="12"/>
      <c r="C105" s="12" t="s">
        <v>17</v>
      </c>
      <c r="D105" s="12">
        <v>1640</v>
      </c>
      <c r="E105" s="12">
        <v>408</v>
      </c>
      <c r="F105" s="12">
        <v>397</v>
      </c>
      <c r="G105" s="12">
        <v>396</v>
      </c>
      <c r="H105" s="12">
        <v>439</v>
      </c>
      <c r="I105" s="12">
        <v>91</v>
      </c>
      <c r="J105" s="12">
        <v>25</v>
      </c>
      <c r="K105" s="12">
        <v>15</v>
      </c>
      <c r="L105" s="12">
        <v>16</v>
      </c>
      <c r="M105" s="12">
        <v>35</v>
      </c>
      <c r="N105" s="12">
        <v>1731</v>
      </c>
      <c r="O105" s="12">
        <f t="shared" si="8"/>
        <v>433</v>
      </c>
      <c r="P105" s="12">
        <f t="shared" si="9"/>
        <v>412</v>
      </c>
      <c r="Q105" s="12">
        <f t="shared" si="10"/>
        <v>412</v>
      </c>
      <c r="R105" s="12">
        <f t="shared" si="11"/>
        <v>474</v>
      </c>
      <c r="S105" s="14">
        <v>14230776.270000003</v>
      </c>
      <c r="T105" s="14">
        <v>3434320.42</v>
      </c>
      <c r="U105" s="14">
        <v>3469517.01</v>
      </c>
      <c r="V105" s="14">
        <v>3459657.7199999997</v>
      </c>
      <c r="W105" s="14">
        <v>3867281.12</v>
      </c>
      <c r="X105" s="14">
        <v>788531.4</v>
      </c>
      <c r="Y105" s="14">
        <v>223265.22</v>
      </c>
      <c r="Z105" s="14">
        <v>123400.20000000001</v>
      </c>
      <c r="AA105" s="14">
        <v>133153.48000000001</v>
      </c>
      <c r="AB105" s="14">
        <v>308712.5</v>
      </c>
      <c r="AC105" s="123">
        <v>15019307.670000002</v>
      </c>
      <c r="AD105" s="14">
        <f t="shared" si="12"/>
        <v>3657585.64</v>
      </c>
      <c r="AE105" s="14">
        <f t="shared" si="13"/>
        <v>3592917.21</v>
      </c>
      <c r="AF105" s="14">
        <f t="shared" si="14"/>
        <v>3592811.1999999997</v>
      </c>
      <c r="AG105" s="14">
        <f t="shared" si="15"/>
        <v>4175993.62</v>
      </c>
    </row>
    <row r="106" spans="1:33" x14ac:dyDescent="0.25">
      <c r="A106" s="12"/>
      <c r="B106" s="12"/>
      <c r="C106" s="12" t="s">
        <v>18</v>
      </c>
      <c r="D106" s="12">
        <v>3801</v>
      </c>
      <c r="E106" s="12">
        <v>1590</v>
      </c>
      <c r="F106" s="12">
        <v>725</v>
      </c>
      <c r="G106" s="12">
        <v>725</v>
      </c>
      <c r="H106" s="12">
        <v>761</v>
      </c>
      <c r="I106" s="12">
        <v>199</v>
      </c>
      <c r="J106" s="12">
        <v>39</v>
      </c>
      <c r="K106" s="12">
        <v>39</v>
      </c>
      <c r="L106" s="12">
        <v>39</v>
      </c>
      <c r="M106" s="12">
        <v>82</v>
      </c>
      <c r="N106" s="12">
        <v>4000</v>
      </c>
      <c r="O106" s="12">
        <f t="shared" si="8"/>
        <v>1629</v>
      </c>
      <c r="P106" s="12">
        <f t="shared" si="9"/>
        <v>764</v>
      </c>
      <c r="Q106" s="12">
        <f t="shared" si="10"/>
        <v>764</v>
      </c>
      <c r="R106" s="12">
        <f t="shared" si="11"/>
        <v>843</v>
      </c>
      <c r="S106" s="14">
        <v>70336210.099999994</v>
      </c>
      <c r="T106" s="14">
        <v>28061310.82</v>
      </c>
      <c r="U106" s="14">
        <v>13842693.23</v>
      </c>
      <c r="V106" s="14">
        <v>13842693.23</v>
      </c>
      <c r="W106" s="14">
        <v>14589512.82</v>
      </c>
      <c r="X106" s="14">
        <v>3684794.0399999996</v>
      </c>
      <c r="Y106" s="14">
        <v>717851.2699999999</v>
      </c>
      <c r="Z106" s="14">
        <v>718068.9</v>
      </c>
      <c r="AA106" s="14">
        <v>718068.9</v>
      </c>
      <c r="AB106" s="14">
        <v>1530804.97</v>
      </c>
      <c r="AC106" s="123">
        <v>74021004.140000001</v>
      </c>
      <c r="AD106" s="14">
        <f t="shared" si="12"/>
        <v>28779162.09</v>
      </c>
      <c r="AE106" s="14">
        <f t="shared" si="13"/>
        <v>14560762.130000001</v>
      </c>
      <c r="AF106" s="14">
        <f t="shared" si="14"/>
        <v>14560762.130000001</v>
      </c>
      <c r="AG106" s="14">
        <f t="shared" si="15"/>
        <v>16120317.790000001</v>
      </c>
    </row>
    <row r="107" spans="1:33" x14ac:dyDescent="0.25">
      <c r="A107" s="12"/>
      <c r="B107" s="12"/>
      <c r="C107" s="12" t="s">
        <v>19</v>
      </c>
      <c r="D107" s="12">
        <v>7760</v>
      </c>
      <c r="E107" s="12">
        <v>1923</v>
      </c>
      <c r="F107" s="12">
        <v>1923</v>
      </c>
      <c r="G107" s="12">
        <v>1923</v>
      </c>
      <c r="H107" s="12">
        <v>1991</v>
      </c>
      <c r="I107" s="12">
        <v>408</v>
      </c>
      <c r="J107" s="12">
        <v>87</v>
      </c>
      <c r="K107" s="12">
        <v>87</v>
      </c>
      <c r="L107" s="12">
        <v>87</v>
      </c>
      <c r="M107" s="12">
        <v>147</v>
      </c>
      <c r="N107" s="12">
        <v>8168</v>
      </c>
      <c r="O107" s="12">
        <f t="shared" si="8"/>
        <v>2010</v>
      </c>
      <c r="P107" s="12">
        <f t="shared" si="9"/>
        <v>2010</v>
      </c>
      <c r="Q107" s="12">
        <f t="shared" si="10"/>
        <v>2010</v>
      </c>
      <c r="R107" s="12">
        <f t="shared" si="11"/>
        <v>2138</v>
      </c>
      <c r="S107" s="14">
        <v>2870176.429213</v>
      </c>
      <c r="T107" s="14">
        <v>711075.69300900016</v>
      </c>
      <c r="U107" s="14">
        <v>711075.69300900016</v>
      </c>
      <c r="V107" s="14">
        <v>711075.69300900016</v>
      </c>
      <c r="W107" s="14">
        <v>736949.35018600011</v>
      </c>
      <c r="X107" s="14">
        <v>150932.993441</v>
      </c>
      <c r="Y107" s="14">
        <v>31936.788359999999</v>
      </c>
      <c r="Z107" s="14">
        <v>31936.788359999999</v>
      </c>
      <c r="AA107" s="14">
        <v>31936.788359999999</v>
      </c>
      <c r="AB107" s="14">
        <v>55122.628361000003</v>
      </c>
      <c r="AC107" s="123">
        <v>3021109.4226540001</v>
      </c>
      <c r="AD107" s="14">
        <f t="shared" si="12"/>
        <v>743012.48136900016</v>
      </c>
      <c r="AE107" s="14">
        <f t="shared" si="13"/>
        <v>743012.48136900016</v>
      </c>
      <c r="AF107" s="14">
        <f t="shared" si="14"/>
        <v>743012.48136900016</v>
      </c>
      <c r="AG107" s="14">
        <f t="shared" si="15"/>
        <v>792071.97854700009</v>
      </c>
    </row>
    <row r="108" spans="1:33" s="16" customFormat="1" x14ac:dyDescent="0.25">
      <c r="A108" s="12"/>
      <c r="B108" s="12"/>
      <c r="C108" s="12" t="s">
        <v>23</v>
      </c>
      <c r="D108" s="12">
        <v>4365</v>
      </c>
      <c r="E108" s="12">
        <v>1083</v>
      </c>
      <c r="F108" s="12">
        <v>1083</v>
      </c>
      <c r="G108" s="12">
        <v>1083</v>
      </c>
      <c r="H108" s="12">
        <v>1116</v>
      </c>
      <c r="I108" s="12">
        <v>229</v>
      </c>
      <c r="J108" s="12">
        <v>51</v>
      </c>
      <c r="K108" s="12">
        <v>51</v>
      </c>
      <c r="L108" s="12">
        <v>51</v>
      </c>
      <c r="M108" s="12">
        <v>76</v>
      </c>
      <c r="N108" s="12">
        <v>4594</v>
      </c>
      <c r="O108" s="12">
        <f t="shared" si="8"/>
        <v>1134</v>
      </c>
      <c r="P108" s="12">
        <f t="shared" si="9"/>
        <v>1134</v>
      </c>
      <c r="Q108" s="12">
        <f t="shared" si="10"/>
        <v>1134</v>
      </c>
      <c r="R108" s="12">
        <f t="shared" si="11"/>
        <v>1192</v>
      </c>
      <c r="S108" s="14">
        <v>2254846.8060169998</v>
      </c>
      <c r="T108" s="14">
        <v>560479.63510199997</v>
      </c>
      <c r="U108" s="14">
        <v>560479.63510199997</v>
      </c>
      <c r="V108" s="14">
        <v>560479.63510199997</v>
      </c>
      <c r="W108" s="14">
        <v>573407.90071099997</v>
      </c>
      <c r="X108" s="14">
        <v>118392.46294</v>
      </c>
      <c r="Y108" s="14">
        <v>27142.019868000003</v>
      </c>
      <c r="Z108" s="14">
        <v>27142.019868000003</v>
      </c>
      <c r="AA108" s="14">
        <v>27142.019868000003</v>
      </c>
      <c r="AB108" s="14">
        <v>36966.403336000003</v>
      </c>
      <c r="AC108" s="123">
        <v>2373239.2689569998</v>
      </c>
      <c r="AD108" s="14">
        <f t="shared" si="12"/>
        <v>587621.65497000003</v>
      </c>
      <c r="AE108" s="14">
        <f t="shared" si="13"/>
        <v>587621.65497000003</v>
      </c>
      <c r="AF108" s="14">
        <f t="shared" si="14"/>
        <v>587621.65497000003</v>
      </c>
      <c r="AG108" s="14">
        <f t="shared" si="15"/>
        <v>610374.30404700001</v>
      </c>
    </row>
    <row r="109" spans="1:33" x14ac:dyDescent="0.25">
      <c r="A109" s="12"/>
      <c r="B109" s="12"/>
      <c r="C109" s="12" t="s">
        <v>32</v>
      </c>
      <c r="D109" s="12">
        <v>7763</v>
      </c>
      <c r="E109" s="12">
        <v>1923</v>
      </c>
      <c r="F109" s="12">
        <v>1923</v>
      </c>
      <c r="G109" s="12">
        <v>1923</v>
      </c>
      <c r="H109" s="12">
        <v>1994</v>
      </c>
      <c r="I109" s="12">
        <v>408</v>
      </c>
      <c r="J109" s="12">
        <v>87</v>
      </c>
      <c r="K109" s="12">
        <v>87</v>
      </c>
      <c r="L109" s="12">
        <v>87</v>
      </c>
      <c r="M109" s="12">
        <v>147</v>
      </c>
      <c r="N109" s="12">
        <v>8171</v>
      </c>
      <c r="O109" s="12">
        <f t="shared" si="8"/>
        <v>2010</v>
      </c>
      <c r="P109" s="12">
        <f t="shared" si="9"/>
        <v>2010</v>
      </c>
      <c r="Q109" s="12">
        <f t="shared" si="10"/>
        <v>2010</v>
      </c>
      <c r="R109" s="12">
        <f t="shared" si="11"/>
        <v>2141</v>
      </c>
      <c r="S109" s="14">
        <v>3732619.4608183005</v>
      </c>
      <c r="T109" s="14">
        <v>924398.40091169998</v>
      </c>
      <c r="U109" s="14">
        <v>924398.40091169998</v>
      </c>
      <c r="V109" s="14">
        <v>924398.40091169998</v>
      </c>
      <c r="W109" s="14">
        <v>959424.25808320008</v>
      </c>
      <c r="X109" s="14">
        <v>196212.89147329997</v>
      </c>
      <c r="Y109" s="14">
        <v>41517.824867999996</v>
      </c>
      <c r="Z109" s="14">
        <v>41517.824867999996</v>
      </c>
      <c r="AA109" s="14">
        <v>41517.824867999996</v>
      </c>
      <c r="AB109" s="14">
        <v>71659.41686930001</v>
      </c>
      <c r="AC109" s="123">
        <v>3928832.3522916003</v>
      </c>
      <c r="AD109" s="14">
        <f t="shared" si="12"/>
        <v>965916.22577969998</v>
      </c>
      <c r="AE109" s="14">
        <f t="shared" si="13"/>
        <v>965916.22577969998</v>
      </c>
      <c r="AF109" s="14">
        <f t="shared" si="14"/>
        <v>965916.22577969998</v>
      </c>
      <c r="AG109" s="14">
        <f t="shared" si="15"/>
        <v>1031083.6749525</v>
      </c>
    </row>
    <row r="110" spans="1:33" s="16" customFormat="1" x14ac:dyDescent="0.25">
      <c r="A110" s="12"/>
      <c r="B110" s="12"/>
      <c r="C110" s="12" t="s">
        <v>33</v>
      </c>
      <c r="D110" s="12">
        <v>4365</v>
      </c>
      <c r="E110" s="12">
        <v>1083</v>
      </c>
      <c r="F110" s="12">
        <v>1083</v>
      </c>
      <c r="G110" s="12">
        <v>1083</v>
      </c>
      <c r="H110" s="12">
        <v>1116</v>
      </c>
      <c r="I110" s="12">
        <v>229</v>
      </c>
      <c r="J110" s="12">
        <v>51</v>
      </c>
      <c r="K110" s="12">
        <v>51</v>
      </c>
      <c r="L110" s="12">
        <v>51</v>
      </c>
      <c r="M110" s="12">
        <v>76</v>
      </c>
      <c r="N110" s="12">
        <v>4594</v>
      </c>
      <c r="O110" s="12">
        <f t="shared" si="8"/>
        <v>1134</v>
      </c>
      <c r="P110" s="12">
        <f t="shared" si="9"/>
        <v>1134</v>
      </c>
      <c r="Q110" s="12">
        <f t="shared" si="10"/>
        <v>1134</v>
      </c>
      <c r="R110" s="12">
        <f t="shared" si="11"/>
        <v>1192</v>
      </c>
      <c r="S110" s="14">
        <v>2931300.8478220999</v>
      </c>
      <c r="T110" s="14">
        <v>728623.52563259995</v>
      </c>
      <c r="U110" s="14">
        <v>728623.52563259995</v>
      </c>
      <c r="V110" s="14">
        <v>728623.52563259995</v>
      </c>
      <c r="W110" s="14">
        <v>745430.27092430007</v>
      </c>
      <c r="X110" s="14">
        <v>153910.201822</v>
      </c>
      <c r="Y110" s="14">
        <v>35284.6258284</v>
      </c>
      <c r="Z110" s="14">
        <v>35284.6258284</v>
      </c>
      <c r="AA110" s="14">
        <v>35284.6258284</v>
      </c>
      <c r="AB110" s="14">
        <v>48056.324336799997</v>
      </c>
      <c r="AC110" s="123">
        <v>3085211.0496440995</v>
      </c>
      <c r="AD110" s="14">
        <f t="shared" si="12"/>
        <v>763908.15146099997</v>
      </c>
      <c r="AE110" s="14">
        <f t="shared" si="13"/>
        <v>763908.15146099997</v>
      </c>
      <c r="AF110" s="14">
        <f t="shared" si="14"/>
        <v>763908.15146099997</v>
      </c>
      <c r="AG110" s="14">
        <f t="shared" si="15"/>
        <v>793486.5952611001</v>
      </c>
    </row>
    <row r="111" spans="1:33" x14ac:dyDescent="0.25">
      <c r="A111" s="12"/>
      <c r="B111" s="12"/>
      <c r="C111" s="12" t="s">
        <v>20</v>
      </c>
      <c r="D111" s="12">
        <v>64526</v>
      </c>
      <c r="E111" s="12">
        <v>16116</v>
      </c>
      <c r="F111" s="12">
        <v>16116</v>
      </c>
      <c r="G111" s="12">
        <v>16116</v>
      </c>
      <c r="H111" s="12">
        <v>16178</v>
      </c>
      <c r="I111" s="12">
        <v>3396</v>
      </c>
      <c r="J111" s="12">
        <v>831</v>
      </c>
      <c r="K111" s="12">
        <v>831</v>
      </c>
      <c r="L111" s="12">
        <v>831</v>
      </c>
      <c r="M111" s="12">
        <v>903</v>
      </c>
      <c r="N111" s="12">
        <v>67922</v>
      </c>
      <c r="O111" s="12">
        <f t="shared" si="8"/>
        <v>16947</v>
      </c>
      <c r="P111" s="12">
        <f t="shared" si="9"/>
        <v>16947</v>
      </c>
      <c r="Q111" s="12">
        <f t="shared" si="10"/>
        <v>16947</v>
      </c>
      <c r="R111" s="12">
        <f t="shared" si="11"/>
        <v>17081</v>
      </c>
      <c r="S111" s="14">
        <v>73909358.859388813</v>
      </c>
      <c r="T111" s="14">
        <v>18460162.555961188</v>
      </c>
      <c r="U111" s="14">
        <v>18460162.555961188</v>
      </c>
      <c r="V111" s="14">
        <v>18460162.555961188</v>
      </c>
      <c r="W111" s="14">
        <v>18528871.191505268</v>
      </c>
      <c r="X111" s="14">
        <v>3889479.6795888832</v>
      </c>
      <c r="Y111" s="14">
        <v>951548.2313176553</v>
      </c>
      <c r="Z111" s="14">
        <v>951548.2313176553</v>
      </c>
      <c r="AA111" s="14">
        <v>951548.2313176553</v>
      </c>
      <c r="AB111" s="14">
        <v>1034834.9856359171</v>
      </c>
      <c r="AC111" s="123">
        <v>77798838.538977712</v>
      </c>
      <c r="AD111" s="14">
        <f t="shared" si="12"/>
        <v>19411710.787278842</v>
      </c>
      <c r="AE111" s="14">
        <f t="shared" si="13"/>
        <v>19411710.787278842</v>
      </c>
      <c r="AF111" s="14">
        <f t="shared" si="14"/>
        <v>19411710.787278842</v>
      </c>
      <c r="AG111" s="14">
        <f t="shared" si="15"/>
        <v>19563706.177141186</v>
      </c>
    </row>
    <row r="112" spans="1:33" x14ac:dyDescent="0.25">
      <c r="A112" s="12"/>
      <c r="B112" s="12"/>
      <c r="C112" s="12" t="s">
        <v>24</v>
      </c>
      <c r="D112" s="12">
        <v>23516</v>
      </c>
      <c r="E112" s="12">
        <v>5868</v>
      </c>
      <c r="F112" s="12">
        <v>5868</v>
      </c>
      <c r="G112" s="12">
        <v>5868</v>
      </c>
      <c r="H112" s="12">
        <v>5912</v>
      </c>
      <c r="I112" s="12">
        <v>1237</v>
      </c>
      <c r="J112" s="12">
        <v>300</v>
      </c>
      <c r="K112" s="12">
        <v>300</v>
      </c>
      <c r="L112" s="12">
        <v>300</v>
      </c>
      <c r="M112" s="12">
        <v>337</v>
      </c>
      <c r="N112" s="12">
        <v>24753</v>
      </c>
      <c r="O112" s="12">
        <f t="shared" si="8"/>
        <v>6168</v>
      </c>
      <c r="P112" s="12">
        <f t="shared" si="9"/>
        <v>6168</v>
      </c>
      <c r="Q112" s="12">
        <f t="shared" si="10"/>
        <v>6168</v>
      </c>
      <c r="R112" s="12">
        <f t="shared" si="11"/>
        <v>6249</v>
      </c>
      <c r="S112" s="14">
        <v>33145661.333138395</v>
      </c>
      <c r="T112" s="14">
        <v>8272453.9358928837</v>
      </c>
      <c r="U112" s="14">
        <v>8272453.9358928837</v>
      </c>
      <c r="V112" s="14">
        <v>8272453.9358928837</v>
      </c>
      <c r="W112" s="14">
        <v>8328299.5254597403</v>
      </c>
      <c r="X112" s="14">
        <v>1743723.9103312399</v>
      </c>
      <c r="Y112" s="14">
        <v>423564.24548005249</v>
      </c>
      <c r="Z112" s="14">
        <v>423564.24548005249</v>
      </c>
      <c r="AA112" s="14">
        <v>423564.24548005249</v>
      </c>
      <c r="AB112" s="14">
        <v>473031.17389108229</v>
      </c>
      <c r="AC112" s="123">
        <v>34889385.243469633</v>
      </c>
      <c r="AD112" s="14">
        <f t="shared" si="12"/>
        <v>8696018.1813729368</v>
      </c>
      <c r="AE112" s="14">
        <f t="shared" si="13"/>
        <v>8696018.1813729368</v>
      </c>
      <c r="AF112" s="14">
        <f t="shared" si="14"/>
        <v>8696018.1813729368</v>
      </c>
      <c r="AG112" s="14">
        <f t="shared" si="15"/>
        <v>8801330.6993508227</v>
      </c>
    </row>
    <row r="113" spans="1:33" s="16" customFormat="1" x14ac:dyDescent="0.25">
      <c r="A113" s="12"/>
      <c r="B113" s="12"/>
      <c r="C113" s="12" t="s">
        <v>34</v>
      </c>
      <c r="D113" s="12">
        <v>45436</v>
      </c>
      <c r="E113" s="12">
        <v>11337</v>
      </c>
      <c r="F113" s="12">
        <v>11337</v>
      </c>
      <c r="G113" s="12">
        <v>11337</v>
      </c>
      <c r="H113" s="12">
        <v>11425</v>
      </c>
      <c r="I113" s="12">
        <v>2390</v>
      </c>
      <c r="J113" s="12">
        <v>576</v>
      </c>
      <c r="K113" s="12">
        <v>576</v>
      </c>
      <c r="L113" s="12">
        <v>576</v>
      </c>
      <c r="M113" s="12">
        <v>662</v>
      </c>
      <c r="N113" s="12">
        <v>47826</v>
      </c>
      <c r="O113" s="12">
        <f t="shared" si="8"/>
        <v>11913</v>
      </c>
      <c r="P113" s="12">
        <f t="shared" si="9"/>
        <v>11913</v>
      </c>
      <c r="Q113" s="12">
        <f t="shared" si="10"/>
        <v>11913</v>
      </c>
      <c r="R113" s="12">
        <f t="shared" si="11"/>
        <v>12087</v>
      </c>
      <c r="S113" s="14">
        <v>11607671.862056898</v>
      </c>
      <c r="T113" s="14">
        <v>2895814.828715893</v>
      </c>
      <c r="U113" s="14">
        <v>2895814.828715893</v>
      </c>
      <c r="V113" s="14">
        <v>2895814.828715893</v>
      </c>
      <c r="W113" s="14">
        <v>2920227.3759092167</v>
      </c>
      <c r="X113" s="14">
        <v>610557.64878785575</v>
      </c>
      <c r="Y113" s="14">
        <v>147077.35279949661</v>
      </c>
      <c r="Z113" s="14">
        <v>147077.35279949661</v>
      </c>
      <c r="AA113" s="14">
        <v>147077.35279949661</v>
      </c>
      <c r="AB113" s="14">
        <v>169325.5903893658</v>
      </c>
      <c r="AC113" s="123">
        <v>12218229.510844752</v>
      </c>
      <c r="AD113" s="14">
        <f t="shared" si="12"/>
        <v>3042892.1815153896</v>
      </c>
      <c r="AE113" s="14">
        <f t="shared" si="13"/>
        <v>3042892.1815153896</v>
      </c>
      <c r="AF113" s="14">
        <f t="shared" si="14"/>
        <v>3042892.1815153896</v>
      </c>
      <c r="AG113" s="14">
        <f t="shared" si="15"/>
        <v>3089552.9662985825</v>
      </c>
    </row>
    <row r="114" spans="1:33" x14ac:dyDescent="0.25">
      <c r="A114" s="12"/>
      <c r="B114" s="12"/>
      <c r="C114" s="12" t="s">
        <v>35</v>
      </c>
      <c r="D114" s="12">
        <v>5550</v>
      </c>
      <c r="E114" s="12">
        <v>1374</v>
      </c>
      <c r="F114" s="12">
        <v>1374</v>
      </c>
      <c r="G114" s="12">
        <v>1374</v>
      </c>
      <c r="H114" s="12">
        <v>1428</v>
      </c>
      <c r="I114" s="12">
        <v>291</v>
      </c>
      <c r="J114" s="12">
        <v>51</v>
      </c>
      <c r="K114" s="12">
        <v>51</v>
      </c>
      <c r="L114" s="12">
        <v>51</v>
      </c>
      <c r="M114" s="12">
        <v>138</v>
      </c>
      <c r="N114" s="12">
        <v>5841</v>
      </c>
      <c r="O114" s="12">
        <f t="shared" si="8"/>
        <v>1425</v>
      </c>
      <c r="P114" s="12">
        <f t="shared" si="9"/>
        <v>1425</v>
      </c>
      <c r="Q114" s="12">
        <f t="shared" si="10"/>
        <v>1425</v>
      </c>
      <c r="R114" s="12">
        <f t="shared" si="11"/>
        <v>1566</v>
      </c>
      <c r="S114" s="14">
        <v>1734753.878867938</v>
      </c>
      <c r="T114" s="14">
        <v>429762.02512262115</v>
      </c>
      <c r="U114" s="14">
        <v>429762.02512262115</v>
      </c>
      <c r="V114" s="14">
        <v>429762.02512262115</v>
      </c>
      <c r="W114" s="14">
        <v>445467.80350007425</v>
      </c>
      <c r="X114" s="14">
        <v>90996.931527202512</v>
      </c>
      <c r="Y114" s="14">
        <v>16121.929301206945</v>
      </c>
      <c r="Z114" s="14">
        <v>16121.929301206945</v>
      </c>
      <c r="AA114" s="14">
        <v>16121.929301206945</v>
      </c>
      <c r="AB114" s="14">
        <v>42631.143623581695</v>
      </c>
      <c r="AC114" s="123">
        <v>1825750.8103951402</v>
      </c>
      <c r="AD114" s="14">
        <f t="shared" si="12"/>
        <v>445883.95442382811</v>
      </c>
      <c r="AE114" s="14">
        <f t="shared" si="13"/>
        <v>445883.95442382811</v>
      </c>
      <c r="AF114" s="14">
        <f t="shared" si="14"/>
        <v>445883.95442382811</v>
      </c>
      <c r="AG114" s="14">
        <f t="shared" si="15"/>
        <v>488098.94712365593</v>
      </c>
    </row>
    <row r="115" spans="1:33" x14ac:dyDescent="0.25">
      <c r="A115" s="12"/>
      <c r="B115" s="12"/>
      <c r="C115" s="12" t="s">
        <v>36</v>
      </c>
      <c r="D115" s="12">
        <v>20874</v>
      </c>
      <c r="E115" s="12">
        <v>5121</v>
      </c>
      <c r="F115" s="12">
        <v>5121</v>
      </c>
      <c r="G115" s="12">
        <v>5121</v>
      </c>
      <c r="H115" s="12">
        <v>5511</v>
      </c>
      <c r="I115" s="12">
        <v>1104</v>
      </c>
      <c r="J115" s="12">
        <v>216</v>
      </c>
      <c r="K115" s="12">
        <v>216</v>
      </c>
      <c r="L115" s="12">
        <v>216</v>
      </c>
      <c r="M115" s="12">
        <v>456</v>
      </c>
      <c r="N115" s="12">
        <v>21978</v>
      </c>
      <c r="O115" s="12">
        <f t="shared" si="8"/>
        <v>5337</v>
      </c>
      <c r="P115" s="12">
        <f t="shared" si="9"/>
        <v>5337</v>
      </c>
      <c r="Q115" s="12">
        <f t="shared" si="10"/>
        <v>5337</v>
      </c>
      <c r="R115" s="12">
        <f t="shared" si="11"/>
        <v>5967</v>
      </c>
      <c r="S115" s="14">
        <v>14916992.780000005</v>
      </c>
      <c r="T115" s="14">
        <v>3660077.25</v>
      </c>
      <c r="U115" s="14">
        <v>3660077.25</v>
      </c>
      <c r="V115" s="14">
        <v>3660077.25</v>
      </c>
      <c r="W115" s="14">
        <v>3936761.03</v>
      </c>
      <c r="X115" s="14">
        <v>785520.42</v>
      </c>
      <c r="Y115" s="14">
        <v>150950.54999999996</v>
      </c>
      <c r="Z115" s="14">
        <v>150950.54999999996</v>
      </c>
      <c r="AA115" s="14">
        <v>150950.54999999996</v>
      </c>
      <c r="AB115" s="14">
        <v>332668.77000000008</v>
      </c>
      <c r="AC115" s="123">
        <v>15702513.199999996</v>
      </c>
      <c r="AD115" s="14">
        <f t="shared" si="12"/>
        <v>3811027.8</v>
      </c>
      <c r="AE115" s="14">
        <f t="shared" si="13"/>
        <v>3811027.8</v>
      </c>
      <c r="AF115" s="14">
        <f t="shared" si="14"/>
        <v>3811027.8</v>
      </c>
      <c r="AG115" s="14">
        <f t="shared" si="15"/>
        <v>4269429.8</v>
      </c>
    </row>
    <row r="116" spans="1:33" s="16" customFormat="1" x14ac:dyDescent="0.25">
      <c r="A116" s="12"/>
      <c r="B116" s="12"/>
      <c r="C116" s="12" t="s">
        <v>21</v>
      </c>
      <c r="D116" s="12">
        <v>43123</v>
      </c>
      <c r="E116" s="12">
        <v>10761</v>
      </c>
      <c r="F116" s="12">
        <v>10761</v>
      </c>
      <c r="G116" s="12">
        <v>10761</v>
      </c>
      <c r="H116" s="12">
        <v>10840</v>
      </c>
      <c r="I116" s="12">
        <v>2269</v>
      </c>
      <c r="J116" s="12">
        <v>549</v>
      </c>
      <c r="K116" s="12">
        <v>549</v>
      </c>
      <c r="L116" s="12">
        <v>549</v>
      </c>
      <c r="M116" s="12">
        <v>622</v>
      </c>
      <c r="N116" s="12">
        <v>45392</v>
      </c>
      <c r="O116" s="12">
        <f t="shared" si="8"/>
        <v>11310</v>
      </c>
      <c r="P116" s="12">
        <f t="shared" si="9"/>
        <v>11310</v>
      </c>
      <c r="Q116" s="12">
        <f t="shared" si="10"/>
        <v>11310</v>
      </c>
      <c r="R116" s="12">
        <f t="shared" si="11"/>
        <v>11462</v>
      </c>
      <c r="S116" s="14">
        <v>14769032.06307571</v>
      </c>
      <c r="T116" s="14">
        <v>3685443.4002814228</v>
      </c>
      <c r="U116" s="14">
        <v>3685443.4002814228</v>
      </c>
      <c r="V116" s="14">
        <v>3685443.4002814228</v>
      </c>
      <c r="W116" s="14">
        <v>3712701.8622314394</v>
      </c>
      <c r="X116" s="14">
        <v>777237.171829634</v>
      </c>
      <c r="Y116" s="14">
        <v>188200.16656011244</v>
      </c>
      <c r="Z116" s="14">
        <v>188200.16656011244</v>
      </c>
      <c r="AA116" s="14">
        <v>188200.16656011244</v>
      </c>
      <c r="AB116" s="14">
        <v>212636.67214929653</v>
      </c>
      <c r="AC116" s="123">
        <v>15546269.234905344</v>
      </c>
      <c r="AD116" s="14">
        <f t="shared" si="12"/>
        <v>3873643.5668415353</v>
      </c>
      <c r="AE116" s="14">
        <f t="shared" si="13"/>
        <v>3873643.5668415353</v>
      </c>
      <c r="AF116" s="14">
        <f t="shared" si="14"/>
        <v>3873643.5668415353</v>
      </c>
      <c r="AG116" s="14">
        <f t="shared" si="15"/>
        <v>3925338.5343807358</v>
      </c>
    </row>
    <row r="117" spans="1:33" x14ac:dyDescent="0.25">
      <c r="A117" s="12"/>
      <c r="B117" s="12"/>
      <c r="C117" s="12" t="s">
        <v>25</v>
      </c>
      <c r="D117" s="12">
        <v>12688</v>
      </c>
      <c r="E117" s="12">
        <v>3153</v>
      </c>
      <c r="F117" s="12">
        <v>3153</v>
      </c>
      <c r="G117" s="12">
        <v>3153</v>
      </c>
      <c r="H117" s="12">
        <v>3229</v>
      </c>
      <c r="I117" s="12">
        <v>667</v>
      </c>
      <c r="J117" s="12">
        <v>144</v>
      </c>
      <c r="K117" s="12">
        <v>144</v>
      </c>
      <c r="L117" s="12">
        <v>144</v>
      </c>
      <c r="M117" s="12">
        <v>235</v>
      </c>
      <c r="N117" s="12">
        <v>13355</v>
      </c>
      <c r="O117" s="12">
        <f t="shared" si="8"/>
        <v>3297</v>
      </c>
      <c r="P117" s="12">
        <f t="shared" si="9"/>
        <v>3297</v>
      </c>
      <c r="Q117" s="12">
        <f t="shared" si="10"/>
        <v>3297</v>
      </c>
      <c r="R117" s="12">
        <f t="shared" si="11"/>
        <v>3464</v>
      </c>
      <c r="S117" s="14">
        <v>4952684.1469941624</v>
      </c>
      <c r="T117" s="14">
        <v>1231210.2831332348</v>
      </c>
      <c r="U117" s="14">
        <v>1231210.2831332348</v>
      </c>
      <c r="V117" s="14">
        <v>1231210.2831332348</v>
      </c>
      <c r="W117" s="14">
        <v>1259053.297594459</v>
      </c>
      <c r="X117" s="14">
        <v>260341.48485809116</v>
      </c>
      <c r="Y117" s="14">
        <v>56741.06546949764</v>
      </c>
      <c r="Z117" s="14">
        <v>56741.06546949764</v>
      </c>
      <c r="AA117" s="14">
        <v>56741.06546949764</v>
      </c>
      <c r="AB117" s="14">
        <v>90118.288449598229</v>
      </c>
      <c r="AC117" s="123">
        <v>5213025.6318522533</v>
      </c>
      <c r="AD117" s="14">
        <f t="shared" si="12"/>
        <v>1287951.3486027324</v>
      </c>
      <c r="AE117" s="14">
        <f t="shared" si="13"/>
        <v>1287951.3486027324</v>
      </c>
      <c r="AF117" s="14">
        <f t="shared" si="14"/>
        <v>1287951.3486027324</v>
      </c>
      <c r="AG117" s="14">
        <f t="shared" si="15"/>
        <v>1349171.5860440573</v>
      </c>
    </row>
    <row r="118" spans="1:33" x14ac:dyDescent="0.25">
      <c r="A118" s="12"/>
      <c r="B118" s="12"/>
      <c r="C118" s="12" t="s">
        <v>37</v>
      </c>
      <c r="D118" s="12">
        <v>69</v>
      </c>
      <c r="E118" s="12">
        <v>15</v>
      </c>
      <c r="F118" s="12">
        <v>15</v>
      </c>
      <c r="G118" s="12">
        <v>15</v>
      </c>
      <c r="H118" s="12">
        <v>24</v>
      </c>
      <c r="I118" s="12">
        <v>4</v>
      </c>
      <c r="J118" s="12">
        <v>0</v>
      </c>
      <c r="K118" s="12">
        <v>0</v>
      </c>
      <c r="L118" s="12">
        <v>0</v>
      </c>
      <c r="M118" s="12">
        <v>4</v>
      </c>
      <c r="N118" s="12">
        <v>73</v>
      </c>
      <c r="O118" s="12">
        <f t="shared" si="8"/>
        <v>15</v>
      </c>
      <c r="P118" s="12">
        <f t="shared" si="9"/>
        <v>15</v>
      </c>
      <c r="Q118" s="12">
        <f t="shared" si="10"/>
        <v>15</v>
      </c>
      <c r="R118" s="12">
        <f t="shared" si="11"/>
        <v>28</v>
      </c>
      <c r="S118" s="14">
        <v>274634.49</v>
      </c>
      <c r="T118" s="14">
        <v>59703.149999999994</v>
      </c>
      <c r="U118" s="14">
        <v>59703.149999999994</v>
      </c>
      <c r="V118" s="14">
        <v>59703.149999999994</v>
      </c>
      <c r="W118" s="14">
        <v>95525.040000000008</v>
      </c>
      <c r="X118" s="14">
        <v>15920.84</v>
      </c>
      <c r="Y118" s="14">
        <v>0</v>
      </c>
      <c r="Z118" s="14">
        <v>0</v>
      </c>
      <c r="AA118" s="14">
        <v>0</v>
      </c>
      <c r="AB118" s="14">
        <v>15920.84</v>
      </c>
      <c r="AC118" s="123">
        <v>290555.33</v>
      </c>
      <c r="AD118" s="14">
        <f t="shared" si="12"/>
        <v>59703.149999999994</v>
      </c>
      <c r="AE118" s="14">
        <f t="shared" si="13"/>
        <v>59703.149999999994</v>
      </c>
      <c r="AF118" s="14">
        <f t="shared" si="14"/>
        <v>59703.149999999994</v>
      </c>
      <c r="AG118" s="14">
        <f t="shared" si="15"/>
        <v>111445.88</v>
      </c>
    </row>
    <row r="119" spans="1:33" s="16" customFormat="1" x14ac:dyDescent="0.25">
      <c r="A119" s="13"/>
      <c r="B119" s="13"/>
      <c r="C119" s="13" t="s">
        <v>99</v>
      </c>
      <c r="D119" s="13" t="s">
        <v>98</v>
      </c>
      <c r="E119" s="13" t="s">
        <v>98</v>
      </c>
      <c r="F119" s="13" t="s">
        <v>98</v>
      </c>
      <c r="G119" s="13" t="s">
        <v>98</v>
      </c>
      <c r="H119" s="13" t="s">
        <v>98</v>
      </c>
      <c r="I119" s="13" t="s">
        <v>98</v>
      </c>
      <c r="J119" s="13" t="s">
        <v>98</v>
      </c>
      <c r="K119" s="13" t="s">
        <v>98</v>
      </c>
      <c r="L119" s="13" t="s">
        <v>98</v>
      </c>
      <c r="M119" s="13" t="s">
        <v>98</v>
      </c>
      <c r="N119" s="13" t="s">
        <v>98</v>
      </c>
      <c r="O119" s="13" t="s">
        <v>98</v>
      </c>
      <c r="P119" s="13" t="s">
        <v>98</v>
      </c>
      <c r="Q119" s="13" t="s">
        <v>98</v>
      </c>
      <c r="R119" s="13" t="s">
        <v>98</v>
      </c>
      <c r="S119" s="15">
        <v>261036675.83739236</v>
      </c>
      <c r="T119" s="15">
        <v>75401809.303762525</v>
      </c>
      <c r="U119" s="15">
        <v>61218388.303762548</v>
      </c>
      <c r="V119" s="15">
        <v>61208529.013762541</v>
      </c>
      <c r="W119" s="15">
        <v>63207949.216104694</v>
      </c>
      <c r="X119" s="15">
        <v>13758290.976599207</v>
      </c>
      <c r="Y119" s="15">
        <v>3080419.9598524217</v>
      </c>
      <c r="Z119" s="15">
        <v>2980772.5698524215</v>
      </c>
      <c r="AA119" s="15">
        <v>2990525.8498524218</v>
      </c>
      <c r="AB119" s="15">
        <v>4706572.5970419422</v>
      </c>
      <c r="AC119" s="124">
        <v>274794966.81399149</v>
      </c>
      <c r="AD119" s="15">
        <f t="shared" si="12"/>
        <v>78482229.263614953</v>
      </c>
      <c r="AE119" s="15">
        <f t="shared" si="13"/>
        <v>64199160.873614967</v>
      </c>
      <c r="AF119" s="15">
        <f t="shared" si="14"/>
        <v>64199054.863614962</v>
      </c>
      <c r="AG119" s="15">
        <f t="shared" si="15"/>
        <v>67914521.813146636</v>
      </c>
    </row>
    <row r="120" spans="1:33" x14ac:dyDescent="0.25">
      <c r="A120" s="12">
        <v>150015</v>
      </c>
      <c r="B120" s="12" t="s">
        <v>43</v>
      </c>
      <c r="C120" s="12" t="s">
        <v>16</v>
      </c>
      <c r="D120" s="12">
        <v>287</v>
      </c>
      <c r="E120" s="12">
        <v>28</v>
      </c>
      <c r="F120" s="12">
        <v>86</v>
      </c>
      <c r="G120" s="12">
        <v>86</v>
      </c>
      <c r="H120" s="12">
        <v>87</v>
      </c>
      <c r="I120" s="12">
        <v>72</v>
      </c>
      <c r="J120" s="12">
        <v>17</v>
      </c>
      <c r="K120" s="12">
        <v>19</v>
      </c>
      <c r="L120" s="12">
        <v>19</v>
      </c>
      <c r="M120" s="12">
        <v>17</v>
      </c>
      <c r="N120" s="12">
        <v>359</v>
      </c>
      <c r="O120" s="12">
        <f t="shared" si="8"/>
        <v>45</v>
      </c>
      <c r="P120" s="12">
        <f t="shared" si="9"/>
        <v>105</v>
      </c>
      <c r="Q120" s="12">
        <f t="shared" si="10"/>
        <v>105</v>
      </c>
      <c r="R120" s="12">
        <f t="shared" si="11"/>
        <v>104</v>
      </c>
      <c r="S120" s="14">
        <v>45863048</v>
      </c>
      <c r="T120" s="14">
        <v>4456891</v>
      </c>
      <c r="U120" s="14">
        <v>13881472</v>
      </c>
      <c r="V120" s="14">
        <v>13749779</v>
      </c>
      <c r="W120" s="14">
        <v>13774906</v>
      </c>
      <c r="X120" s="14">
        <v>11512557</v>
      </c>
      <c r="Y120" s="14">
        <v>2709860</v>
      </c>
      <c r="Z120" s="14">
        <v>3014795</v>
      </c>
      <c r="AA120" s="14">
        <v>3014795</v>
      </c>
      <c r="AB120" s="14">
        <v>2773107</v>
      </c>
      <c r="AC120" s="123">
        <v>57375605</v>
      </c>
      <c r="AD120" s="14">
        <f t="shared" si="12"/>
        <v>7166751</v>
      </c>
      <c r="AE120" s="14">
        <f t="shared" si="13"/>
        <v>16896267</v>
      </c>
      <c r="AF120" s="14">
        <f t="shared" si="14"/>
        <v>16764574</v>
      </c>
      <c r="AG120" s="14">
        <f t="shared" si="15"/>
        <v>16548013</v>
      </c>
    </row>
    <row r="121" spans="1:33" s="16" customFormat="1" x14ac:dyDescent="0.25">
      <c r="A121" s="12"/>
      <c r="B121" s="12"/>
      <c r="C121" s="12" t="s">
        <v>17</v>
      </c>
      <c r="D121" s="12">
        <v>777</v>
      </c>
      <c r="E121" s="12">
        <v>165</v>
      </c>
      <c r="F121" s="12">
        <v>197</v>
      </c>
      <c r="G121" s="12">
        <v>197</v>
      </c>
      <c r="H121" s="12">
        <v>218</v>
      </c>
      <c r="I121" s="12">
        <v>233</v>
      </c>
      <c r="J121" s="12">
        <v>51</v>
      </c>
      <c r="K121" s="12">
        <v>51</v>
      </c>
      <c r="L121" s="12">
        <v>51</v>
      </c>
      <c r="M121" s="12">
        <v>80</v>
      </c>
      <c r="N121" s="12">
        <v>1010</v>
      </c>
      <c r="O121" s="12">
        <f t="shared" si="8"/>
        <v>216</v>
      </c>
      <c r="P121" s="12">
        <f t="shared" si="9"/>
        <v>248</v>
      </c>
      <c r="Q121" s="12">
        <f t="shared" si="10"/>
        <v>248</v>
      </c>
      <c r="R121" s="12">
        <f t="shared" si="11"/>
        <v>298</v>
      </c>
      <c r="S121" s="14">
        <v>13030610.59</v>
      </c>
      <c r="T121" s="14">
        <v>2372165.79</v>
      </c>
      <c r="U121" s="14">
        <v>3086495.69</v>
      </c>
      <c r="V121" s="14">
        <v>3086495.69</v>
      </c>
      <c r="W121" s="14">
        <v>4485453.42</v>
      </c>
      <c r="X121" s="14">
        <v>3914694.91</v>
      </c>
      <c r="Y121" s="14">
        <v>699160.53</v>
      </c>
      <c r="Z121" s="14">
        <v>699160.53</v>
      </c>
      <c r="AA121" s="14">
        <v>699160.53</v>
      </c>
      <c r="AB121" s="14">
        <v>1817213.32</v>
      </c>
      <c r="AC121" s="123">
        <v>16945305.5</v>
      </c>
      <c r="AD121" s="14">
        <f t="shared" si="12"/>
        <v>3071326.3200000003</v>
      </c>
      <c r="AE121" s="14">
        <f t="shared" si="13"/>
        <v>3785656.2199999997</v>
      </c>
      <c r="AF121" s="14">
        <f t="shared" si="14"/>
        <v>3785656.2199999997</v>
      </c>
      <c r="AG121" s="14">
        <f t="shared" si="15"/>
        <v>6302666.7400000002</v>
      </c>
    </row>
    <row r="122" spans="1:33" x14ac:dyDescent="0.25">
      <c r="A122" s="12"/>
      <c r="B122" s="12"/>
      <c r="C122" s="12" t="s">
        <v>18</v>
      </c>
      <c r="D122" s="12">
        <v>2804</v>
      </c>
      <c r="E122" s="12">
        <v>757</v>
      </c>
      <c r="F122" s="12">
        <v>669</v>
      </c>
      <c r="G122" s="12">
        <v>670</v>
      </c>
      <c r="H122" s="12">
        <v>708</v>
      </c>
      <c r="I122" s="12">
        <v>765</v>
      </c>
      <c r="J122" s="12">
        <v>209</v>
      </c>
      <c r="K122" s="12">
        <v>173</v>
      </c>
      <c r="L122" s="12">
        <v>171</v>
      </c>
      <c r="M122" s="12">
        <v>212</v>
      </c>
      <c r="N122" s="12">
        <v>3569</v>
      </c>
      <c r="O122" s="12">
        <f t="shared" si="8"/>
        <v>966</v>
      </c>
      <c r="P122" s="12">
        <f t="shared" si="9"/>
        <v>842</v>
      </c>
      <c r="Q122" s="12">
        <f t="shared" si="10"/>
        <v>841</v>
      </c>
      <c r="R122" s="12">
        <f t="shared" si="11"/>
        <v>920</v>
      </c>
      <c r="S122" s="14">
        <v>85328461.359999999</v>
      </c>
      <c r="T122" s="14">
        <v>23178639.609999999</v>
      </c>
      <c r="U122" s="14">
        <v>20267766.030000001</v>
      </c>
      <c r="V122" s="14">
        <v>20308522.899999999</v>
      </c>
      <c r="W122" s="14">
        <v>21573532.819999997</v>
      </c>
      <c r="X122" s="14">
        <v>23607687.27</v>
      </c>
      <c r="Y122" s="14">
        <v>6250556.8099999996</v>
      </c>
      <c r="Z122" s="14">
        <v>5400076.790000001</v>
      </c>
      <c r="AA122" s="14">
        <v>5314398.1300000008</v>
      </c>
      <c r="AB122" s="14">
        <v>6642655.54</v>
      </c>
      <c r="AC122" s="123">
        <v>108936148.63</v>
      </c>
      <c r="AD122" s="14">
        <f t="shared" si="12"/>
        <v>29429196.419999998</v>
      </c>
      <c r="AE122" s="14">
        <f t="shared" si="13"/>
        <v>25667842.82</v>
      </c>
      <c r="AF122" s="14">
        <f t="shared" si="14"/>
        <v>25622921.030000001</v>
      </c>
      <c r="AG122" s="14">
        <f t="shared" si="15"/>
        <v>28216188.359999996</v>
      </c>
    </row>
    <row r="123" spans="1:33" s="16" customFormat="1" x14ac:dyDescent="0.25">
      <c r="A123" s="12"/>
      <c r="B123" s="12"/>
      <c r="C123" s="12" t="s">
        <v>19</v>
      </c>
      <c r="D123" s="12">
        <v>320</v>
      </c>
      <c r="E123" s="12">
        <v>56</v>
      </c>
      <c r="F123" s="12">
        <v>84</v>
      </c>
      <c r="G123" s="12">
        <v>85</v>
      </c>
      <c r="H123" s="12">
        <v>95</v>
      </c>
      <c r="I123" s="12">
        <v>80</v>
      </c>
      <c r="J123" s="12">
        <v>14</v>
      </c>
      <c r="K123" s="12">
        <v>21</v>
      </c>
      <c r="L123" s="12">
        <v>21</v>
      </c>
      <c r="M123" s="12">
        <v>24</v>
      </c>
      <c r="N123" s="12">
        <v>400</v>
      </c>
      <c r="O123" s="12">
        <f t="shared" si="8"/>
        <v>70</v>
      </c>
      <c r="P123" s="12">
        <f t="shared" si="9"/>
        <v>105</v>
      </c>
      <c r="Q123" s="12">
        <f t="shared" si="10"/>
        <v>106</v>
      </c>
      <c r="R123" s="12">
        <f t="shared" si="11"/>
        <v>119</v>
      </c>
      <c r="S123" s="14">
        <v>131677.37352000002</v>
      </c>
      <c r="T123" s="14">
        <v>23080.125747999999</v>
      </c>
      <c r="U123" s="14">
        <v>34620.188622000001</v>
      </c>
      <c r="V123" s="14">
        <v>34999.668205000002</v>
      </c>
      <c r="W123" s="14">
        <v>38977.390945000006</v>
      </c>
      <c r="X123" s="14">
        <v>32919.343380000006</v>
      </c>
      <c r="Y123" s="14">
        <v>5751.738746</v>
      </c>
      <c r="Z123" s="14">
        <v>8627.6081190000004</v>
      </c>
      <c r="AA123" s="14">
        <v>8627.6081190000004</v>
      </c>
      <c r="AB123" s="14">
        <v>9912.3883960000021</v>
      </c>
      <c r="AC123" s="123">
        <v>164596.71690000003</v>
      </c>
      <c r="AD123" s="14">
        <f t="shared" si="12"/>
        <v>28831.864493999998</v>
      </c>
      <c r="AE123" s="14">
        <f t="shared" si="13"/>
        <v>43247.796740999998</v>
      </c>
      <c r="AF123" s="14">
        <f t="shared" si="14"/>
        <v>43627.276324000006</v>
      </c>
      <c r="AG123" s="14">
        <f t="shared" si="15"/>
        <v>48889.779341000009</v>
      </c>
    </row>
    <row r="124" spans="1:33" s="16" customFormat="1" x14ac:dyDescent="0.25">
      <c r="A124" s="12"/>
      <c r="B124" s="12"/>
      <c r="C124" s="12" t="s">
        <v>35</v>
      </c>
      <c r="D124" s="12">
        <v>280</v>
      </c>
      <c r="E124" s="12">
        <v>28</v>
      </c>
      <c r="F124" s="12">
        <v>84</v>
      </c>
      <c r="G124" s="12">
        <v>84</v>
      </c>
      <c r="H124" s="12">
        <v>84</v>
      </c>
      <c r="I124" s="12">
        <v>70</v>
      </c>
      <c r="J124" s="12">
        <v>7</v>
      </c>
      <c r="K124" s="12">
        <v>21</v>
      </c>
      <c r="L124" s="12">
        <v>21</v>
      </c>
      <c r="M124" s="12">
        <v>21</v>
      </c>
      <c r="N124" s="12">
        <v>350</v>
      </c>
      <c r="O124" s="12">
        <f t="shared" si="8"/>
        <v>35</v>
      </c>
      <c r="P124" s="12">
        <f t="shared" si="9"/>
        <v>105</v>
      </c>
      <c r="Q124" s="12">
        <f t="shared" si="10"/>
        <v>105</v>
      </c>
      <c r="R124" s="12">
        <f t="shared" si="11"/>
        <v>105</v>
      </c>
      <c r="S124" s="14">
        <v>107693.6</v>
      </c>
      <c r="T124" s="14">
        <v>10769.36</v>
      </c>
      <c r="U124" s="14">
        <v>32308.080000000002</v>
      </c>
      <c r="V124" s="14">
        <v>32308.080000000002</v>
      </c>
      <c r="W124" s="14">
        <v>32308.080000000002</v>
      </c>
      <c r="X124" s="14">
        <v>26923.4</v>
      </c>
      <c r="Y124" s="14">
        <v>2692.34</v>
      </c>
      <c r="Z124" s="14">
        <v>8077.02</v>
      </c>
      <c r="AA124" s="14">
        <v>8077.02</v>
      </c>
      <c r="AB124" s="14">
        <v>8077.02</v>
      </c>
      <c r="AC124" s="123">
        <v>134617</v>
      </c>
      <c r="AD124" s="14">
        <f t="shared" si="12"/>
        <v>13461.7</v>
      </c>
      <c r="AE124" s="14">
        <f t="shared" si="13"/>
        <v>40385.100000000006</v>
      </c>
      <c r="AF124" s="14">
        <f t="shared" si="14"/>
        <v>40385.100000000006</v>
      </c>
      <c r="AG124" s="14">
        <f t="shared" si="15"/>
        <v>40385.100000000006</v>
      </c>
    </row>
    <row r="125" spans="1:33" x14ac:dyDescent="0.25">
      <c r="A125" s="12"/>
      <c r="B125" s="12"/>
      <c r="C125" s="12" t="s">
        <v>21</v>
      </c>
      <c r="D125" s="12">
        <v>6844</v>
      </c>
      <c r="E125" s="12">
        <v>1710</v>
      </c>
      <c r="F125" s="12">
        <v>1710</v>
      </c>
      <c r="G125" s="12">
        <v>1710</v>
      </c>
      <c r="H125" s="12">
        <v>1714</v>
      </c>
      <c r="I125" s="12">
        <v>1711</v>
      </c>
      <c r="J125" s="12">
        <v>426</v>
      </c>
      <c r="K125" s="12">
        <v>426</v>
      </c>
      <c r="L125" s="12">
        <v>426</v>
      </c>
      <c r="M125" s="12">
        <v>433</v>
      </c>
      <c r="N125" s="12">
        <v>8555</v>
      </c>
      <c r="O125" s="12">
        <f t="shared" si="8"/>
        <v>2136</v>
      </c>
      <c r="P125" s="12">
        <f t="shared" si="9"/>
        <v>2136</v>
      </c>
      <c r="Q125" s="12">
        <f t="shared" si="10"/>
        <v>2136</v>
      </c>
      <c r="R125" s="12">
        <f t="shared" si="11"/>
        <v>2147</v>
      </c>
      <c r="S125" s="14">
        <v>3058857.36</v>
      </c>
      <c r="T125" s="14">
        <v>764267.39999999991</v>
      </c>
      <c r="U125" s="14">
        <v>764267.39999999991</v>
      </c>
      <c r="V125" s="14">
        <v>764267.39999999991</v>
      </c>
      <c r="W125" s="14">
        <v>766055.15999999992</v>
      </c>
      <c r="X125" s="14">
        <v>764714.33999999985</v>
      </c>
      <c r="Y125" s="14">
        <v>190396.44</v>
      </c>
      <c r="Z125" s="14">
        <v>190396.44</v>
      </c>
      <c r="AA125" s="14">
        <v>190396.44</v>
      </c>
      <c r="AB125" s="14">
        <v>193525.02000000002</v>
      </c>
      <c r="AC125" s="123">
        <v>3823571.6999999997</v>
      </c>
      <c r="AD125" s="14">
        <f t="shared" si="12"/>
        <v>954663.83999999985</v>
      </c>
      <c r="AE125" s="14">
        <f t="shared" si="13"/>
        <v>954663.83999999985</v>
      </c>
      <c r="AF125" s="14">
        <f t="shared" si="14"/>
        <v>954663.83999999985</v>
      </c>
      <c r="AG125" s="14">
        <f t="shared" si="15"/>
        <v>959580.17999999993</v>
      </c>
    </row>
    <row r="126" spans="1:33" x14ac:dyDescent="0.25">
      <c r="A126" s="12"/>
      <c r="B126" s="12"/>
      <c r="C126" s="12" t="s">
        <v>25</v>
      </c>
      <c r="D126" s="12">
        <v>2282</v>
      </c>
      <c r="E126" s="12">
        <v>570</v>
      </c>
      <c r="F126" s="12">
        <v>570</v>
      </c>
      <c r="G126" s="12">
        <v>570</v>
      </c>
      <c r="H126" s="12">
        <v>572</v>
      </c>
      <c r="I126" s="12">
        <v>570</v>
      </c>
      <c r="J126" s="12">
        <v>141</v>
      </c>
      <c r="K126" s="12">
        <v>141</v>
      </c>
      <c r="L126" s="12">
        <v>141</v>
      </c>
      <c r="M126" s="12">
        <v>147</v>
      </c>
      <c r="N126" s="12">
        <v>2852</v>
      </c>
      <c r="O126" s="12">
        <f t="shared" si="8"/>
        <v>711</v>
      </c>
      <c r="P126" s="12">
        <f t="shared" si="9"/>
        <v>711</v>
      </c>
      <c r="Q126" s="12">
        <f t="shared" si="10"/>
        <v>711</v>
      </c>
      <c r="R126" s="12">
        <f t="shared" si="11"/>
        <v>719</v>
      </c>
      <c r="S126" s="14">
        <v>1255236.9200000002</v>
      </c>
      <c r="T126" s="14">
        <v>313534.19999999995</v>
      </c>
      <c r="U126" s="14">
        <v>313534.19999999995</v>
      </c>
      <c r="V126" s="14">
        <v>313534.19999999995</v>
      </c>
      <c r="W126" s="14">
        <v>314634.31999999995</v>
      </c>
      <c r="X126" s="14">
        <v>313534.2</v>
      </c>
      <c r="Y126" s="14">
        <v>77558.459999999992</v>
      </c>
      <c r="Z126" s="14">
        <v>77558.459999999992</v>
      </c>
      <c r="AA126" s="14">
        <v>77558.459999999992</v>
      </c>
      <c r="AB126" s="14">
        <v>80858.819999999992</v>
      </c>
      <c r="AC126" s="123">
        <v>1568771.12</v>
      </c>
      <c r="AD126" s="14">
        <f t="shared" si="12"/>
        <v>391092.65999999992</v>
      </c>
      <c r="AE126" s="14">
        <f t="shared" si="13"/>
        <v>391092.65999999992</v>
      </c>
      <c r="AF126" s="14">
        <f t="shared" si="14"/>
        <v>391092.65999999992</v>
      </c>
      <c r="AG126" s="14">
        <f t="shared" si="15"/>
        <v>395493.13999999996</v>
      </c>
    </row>
    <row r="127" spans="1:33" s="16" customFormat="1" x14ac:dyDescent="0.25">
      <c r="A127" s="13"/>
      <c r="B127" s="13"/>
      <c r="C127" s="13" t="s">
        <v>99</v>
      </c>
      <c r="D127" s="13" t="s">
        <v>98</v>
      </c>
      <c r="E127" s="13" t="s">
        <v>98</v>
      </c>
      <c r="F127" s="13" t="s">
        <v>98</v>
      </c>
      <c r="G127" s="13" t="s">
        <v>98</v>
      </c>
      <c r="H127" s="13" t="s">
        <v>98</v>
      </c>
      <c r="I127" s="13" t="s">
        <v>98</v>
      </c>
      <c r="J127" s="13" t="s">
        <v>98</v>
      </c>
      <c r="K127" s="13" t="s">
        <v>98</v>
      </c>
      <c r="L127" s="13" t="s">
        <v>98</v>
      </c>
      <c r="M127" s="13" t="s">
        <v>98</v>
      </c>
      <c r="N127" s="13" t="s">
        <v>98</v>
      </c>
      <c r="O127" s="13" t="s">
        <v>98</v>
      </c>
      <c r="P127" s="13" t="s">
        <v>98</v>
      </c>
      <c r="Q127" s="13" t="s">
        <v>98</v>
      </c>
      <c r="R127" s="13" t="s">
        <v>98</v>
      </c>
      <c r="S127" s="15">
        <v>148775585.20351997</v>
      </c>
      <c r="T127" s="15">
        <v>31119347.485747997</v>
      </c>
      <c r="U127" s="15">
        <v>38380463.588621996</v>
      </c>
      <c r="V127" s="15">
        <v>38289906.938205004</v>
      </c>
      <c r="W127" s="15">
        <v>40985867.190944992</v>
      </c>
      <c r="X127" s="15">
        <v>40173030.463379994</v>
      </c>
      <c r="Y127" s="15">
        <v>9935976.3187460005</v>
      </c>
      <c r="Z127" s="15">
        <v>9398691.848119</v>
      </c>
      <c r="AA127" s="15">
        <v>9313013.1881189998</v>
      </c>
      <c r="AB127" s="15">
        <v>11525349.108395999</v>
      </c>
      <c r="AC127" s="124">
        <v>188948615.66689998</v>
      </c>
      <c r="AD127" s="15">
        <f t="shared" si="12"/>
        <v>41055323.804493994</v>
      </c>
      <c r="AE127" s="15">
        <f t="shared" si="13"/>
        <v>47779155.436740994</v>
      </c>
      <c r="AF127" s="15">
        <f t="shared" si="14"/>
        <v>47602920.126324005</v>
      </c>
      <c r="AG127" s="15">
        <f t="shared" si="15"/>
        <v>52511216.299340993</v>
      </c>
    </row>
    <row r="128" spans="1:33" x14ac:dyDescent="0.25">
      <c r="A128" s="12">
        <v>150016</v>
      </c>
      <c r="B128" s="12" t="s">
        <v>44</v>
      </c>
      <c r="C128" s="12" t="s">
        <v>30</v>
      </c>
      <c r="D128" s="12">
        <v>12058</v>
      </c>
      <c r="E128" s="12">
        <v>2922</v>
      </c>
      <c r="F128" s="12">
        <v>2922</v>
      </c>
      <c r="G128" s="12">
        <v>2922</v>
      </c>
      <c r="H128" s="12">
        <v>3292</v>
      </c>
      <c r="I128" s="12">
        <v>3016</v>
      </c>
      <c r="J128" s="12">
        <v>672</v>
      </c>
      <c r="K128" s="12">
        <v>672</v>
      </c>
      <c r="L128" s="12">
        <v>672</v>
      </c>
      <c r="M128" s="12">
        <v>1000</v>
      </c>
      <c r="N128" s="12">
        <v>15074</v>
      </c>
      <c r="O128" s="12">
        <f t="shared" si="8"/>
        <v>3594</v>
      </c>
      <c r="P128" s="12">
        <f t="shared" si="9"/>
        <v>3594</v>
      </c>
      <c r="Q128" s="12">
        <f t="shared" si="10"/>
        <v>3594</v>
      </c>
      <c r="R128" s="12">
        <f t="shared" si="11"/>
        <v>4292</v>
      </c>
      <c r="S128" s="14">
        <v>11559071.319999995</v>
      </c>
      <c r="T128" s="14">
        <v>2808034.0799999982</v>
      </c>
      <c r="U128" s="14">
        <v>2808034.0799999982</v>
      </c>
      <c r="V128" s="14">
        <v>2808034.0799999982</v>
      </c>
      <c r="W128" s="14">
        <v>3134969.0799999987</v>
      </c>
      <c r="X128" s="14">
        <v>2891678.71</v>
      </c>
      <c r="Y128" s="14">
        <v>648631.01999999967</v>
      </c>
      <c r="Z128" s="14">
        <v>648631.01999999967</v>
      </c>
      <c r="AA128" s="14">
        <v>648631.01999999967</v>
      </c>
      <c r="AB128" s="14">
        <v>945785.64999999991</v>
      </c>
      <c r="AC128" s="123">
        <v>14450750.029999997</v>
      </c>
      <c r="AD128" s="14">
        <f t="shared" si="12"/>
        <v>3456665.0999999978</v>
      </c>
      <c r="AE128" s="14">
        <f t="shared" si="13"/>
        <v>3456665.0999999978</v>
      </c>
      <c r="AF128" s="14">
        <f t="shared" si="14"/>
        <v>3456665.0999999978</v>
      </c>
      <c r="AG128" s="14">
        <f t="shared" si="15"/>
        <v>4080754.7299999986</v>
      </c>
    </row>
    <row r="129" spans="1:33" s="16" customFormat="1" x14ac:dyDescent="0.25">
      <c r="A129" s="12"/>
      <c r="B129" s="12"/>
      <c r="C129" s="12" t="s">
        <v>31</v>
      </c>
      <c r="D129" s="12">
        <v>6182</v>
      </c>
      <c r="E129" s="12">
        <v>1545</v>
      </c>
      <c r="F129" s="12">
        <v>1545</v>
      </c>
      <c r="G129" s="12">
        <v>1545</v>
      </c>
      <c r="H129" s="12">
        <v>1547</v>
      </c>
      <c r="I129" s="12">
        <v>1545</v>
      </c>
      <c r="J129" s="12">
        <v>384</v>
      </c>
      <c r="K129" s="12">
        <v>384</v>
      </c>
      <c r="L129" s="12">
        <v>384</v>
      </c>
      <c r="M129" s="12">
        <v>393</v>
      </c>
      <c r="N129" s="12">
        <v>7727</v>
      </c>
      <c r="O129" s="12">
        <f t="shared" si="8"/>
        <v>1929</v>
      </c>
      <c r="P129" s="12">
        <f t="shared" si="9"/>
        <v>1929</v>
      </c>
      <c r="Q129" s="12">
        <f t="shared" si="10"/>
        <v>1929</v>
      </c>
      <c r="R129" s="12">
        <f t="shared" si="11"/>
        <v>1940</v>
      </c>
      <c r="S129" s="14">
        <v>1375325.7000000002</v>
      </c>
      <c r="T129" s="14">
        <v>343789.65</v>
      </c>
      <c r="U129" s="14">
        <v>343789.65</v>
      </c>
      <c r="V129" s="14">
        <v>343789.65</v>
      </c>
      <c r="W129" s="14">
        <v>343956.75</v>
      </c>
      <c r="X129" s="14">
        <v>343789.64999999997</v>
      </c>
      <c r="Y129" s="14">
        <v>85127.94</v>
      </c>
      <c r="Z129" s="14">
        <v>85127.94</v>
      </c>
      <c r="AA129" s="14">
        <v>85127.94</v>
      </c>
      <c r="AB129" s="14">
        <v>88405.83</v>
      </c>
      <c r="AC129" s="123">
        <v>1719115.35</v>
      </c>
      <c r="AD129" s="14">
        <f t="shared" si="12"/>
        <v>428917.59</v>
      </c>
      <c r="AE129" s="14">
        <f t="shared" si="13"/>
        <v>428917.59</v>
      </c>
      <c r="AF129" s="14">
        <f t="shared" si="14"/>
        <v>428917.59</v>
      </c>
      <c r="AG129" s="14">
        <f t="shared" si="15"/>
        <v>432362.58</v>
      </c>
    </row>
    <row r="130" spans="1:33" s="16" customFormat="1" x14ac:dyDescent="0.25">
      <c r="A130" s="12"/>
      <c r="B130" s="12"/>
      <c r="C130" s="12" t="s">
        <v>17</v>
      </c>
      <c r="D130" s="12">
        <v>1774</v>
      </c>
      <c r="E130" s="12">
        <v>537</v>
      </c>
      <c r="F130" s="12">
        <v>406</v>
      </c>
      <c r="G130" s="12">
        <v>405</v>
      </c>
      <c r="H130" s="12">
        <v>426</v>
      </c>
      <c r="I130" s="12">
        <v>530</v>
      </c>
      <c r="J130" s="12">
        <v>138</v>
      </c>
      <c r="K130" s="12">
        <v>126</v>
      </c>
      <c r="L130" s="12">
        <v>127</v>
      </c>
      <c r="M130" s="12">
        <v>139</v>
      </c>
      <c r="N130" s="12">
        <v>2304</v>
      </c>
      <c r="O130" s="12">
        <f t="shared" si="8"/>
        <v>675</v>
      </c>
      <c r="P130" s="12">
        <f t="shared" si="9"/>
        <v>532</v>
      </c>
      <c r="Q130" s="12">
        <f t="shared" si="10"/>
        <v>532</v>
      </c>
      <c r="R130" s="12">
        <f t="shared" si="11"/>
        <v>565</v>
      </c>
      <c r="S130" s="14">
        <v>13989296.379999999</v>
      </c>
      <c r="T130" s="14">
        <v>4215723.03</v>
      </c>
      <c r="U130" s="14">
        <v>3203780.16</v>
      </c>
      <c r="V130" s="14">
        <v>3195308.47</v>
      </c>
      <c r="W130" s="14">
        <v>3374484.7199999997</v>
      </c>
      <c r="X130" s="14">
        <v>4179930.26</v>
      </c>
      <c r="Y130" s="14">
        <v>1083634.6099999999</v>
      </c>
      <c r="Z130" s="14">
        <v>993093.4800000001</v>
      </c>
      <c r="AA130" s="14">
        <v>1001565.1700000002</v>
      </c>
      <c r="AB130" s="14">
        <v>1101637</v>
      </c>
      <c r="AC130" s="123">
        <v>18169226.640000001</v>
      </c>
      <c r="AD130" s="14">
        <f t="shared" si="12"/>
        <v>5299357.6400000006</v>
      </c>
      <c r="AE130" s="14">
        <f t="shared" si="13"/>
        <v>4196873.6400000006</v>
      </c>
      <c r="AF130" s="14">
        <f t="shared" si="14"/>
        <v>4196873.6400000006</v>
      </c>
      <c r="AG130" s="14">
        <f t="shared" si="15"/>
        <v>4476121.72</v>
      </c>
    </row>
    <row r="131" spans="1:33" x14ac:dyDescent="0.25">
      <c r="A131" s="12"/>
      <c r="B131" s="12"/>
      <c r="C131" s="12" t="s">
        <v>18</v>
      </c>
      <c r="D131" s="12">
        <v>4214</v>
      </c>
      <c r="E131" s="12">
        <v>1155</v>
      </c>
      <c r="F131" s="12">
        <v>1012</v>
      </c>
      <c r="G131" s="12">
        <v>1008</v>
      </c>
      <c r="H131" s="12">
        <v>1039</v>
      </c>
      <c r="I131" s="12">
        <v>584</v>
      </c>
      <c r="J131" s="12">
        <v>159</v>
      </c>
      <c r="K131" s="12">
        <v>133</v>
      </c>
      <c r="L131" s="12">
        <v>133</v>
      </c>
      <c r="M131" s="12">
        <v>159</v>
      </c>
      <c r="N131" s="12">
        <v>4798</v>
      </c>
      <c r="O131" s="12">
        <f t="shared" si="8"/>
        <v>1314</v>
      </c>
      <c r="P131" s="12">
        <f t="shared" si="9"/>
        <v>1145</v>
      </c>
      <c r="Q131" s="12">
        <f t="shared" si="10"/>
        <v>1141</v>
      </c>
      <c r="R131" s="12">
        <f t="shared" si="11"/>
        <v>1198</v>
      </c>
      <c r="S131" s="14">
        <v>54749233.290000007</v>
      </c>
      <c r="T131" s="14">
        <v>15140227.940000001</v>
      </c>
      <c r="U131" s="14">
        <v>13101375.25</v>
      </c>
      <c r="V131" s="14">
        <v>13044001.130000001</v>
      </c>
      <c r="W131" s="14">
        <v>13463628.969999997</v>
      </c>
      <c r="X131" s="14">
        <v>7608124.2000000011</v>
      </c>
      <c r="Y131" s="14">
        <v>2181331.39</v>
      </c>
      <c r="Z131" s="14">
        <v>1700504.51</v>
      </c>
      <c r="AA131" s="14">
        <v>1694288.9800000002</v>
      </c>
      <c r="AB131" s="14">
        <v>2031999.32</v>
      </c>
      <c r="AC131" s="123">
        <v>62357357.49000001</v>
      </c>
      <c r="AD131" s="14">
        <f t="shared" si="12"/>
        <v>17321559.330000002</v>
      </c>
      <c r="AE131" s="14">
        <f t="shared" si="13"/>
        <v>14801879.76</v>
      </c>
      <c r="AF131" s="14">
        <f t="shared" si="14"/>
        <v>14738290.110000001</v>
      </c>
      <c r="AG131" s="14">
        <f t="shared" si="15"/>
        <v>15495628.289999997</v>
      </c>
    </row>
    <row r="132" spans="1:33" s="16" customFormat="1" x14ac:dyDescent="0.25">
      <c r="A132" s="12"/>
      <c r="B132" s="12"/>
      <c r="C132" s="12" t="s">
        <v>19</v>
      </c>
      <c r="D132" s="12">
        <v>8662</v>
      </c>
      <c r="E132" s="12">
        <v>2148</v>
      </c>
      <c r="F132" s="12">
        <v>2148</v>
      </c>
      <c r="G132" s="12">
        <v>2148</v>
      </c>
      <c r="H132" s="12">
        <v>2218</v>
      </c>
      <c r="I132" s="12">
        <v>2163</v>
      </c>
      <c r="J132" s="12">
        <v>522</v>
      </c>
      <c r="K132" s="12">
        <v>522</v>
      </c>
      <c r="L132" s="12">
        <v>522</v>
      </c>
      <c r="M132" s="12">
        <v>597</v>
      </c>
      <c r="N132" s="12">
        <v>10825</v>
      </c>
      <c r="O132" s="12">
        <f t="shared" ref="O132:O190" si="16">E132+J132</f>
        <v>2670</v>
      </c>
      <c r="P132" s="12">
        <f t="shared" ref="P132:P190" si="17">F132+K132</f>
        <v>2670</v>
      </c>
      <c r="Q132" s="12">
        <f t="shared" ref="Q132:Q190" si="18">G132+L132</f>
        <v>2670</v>
      </c>
      <c r="R132" s="12">
        <f t="shared" ref="R132:R190" si="19">H132+M132</f>
        <v>2815</v>
      </c>
      <c r="S132" s="14">
        <v>3221737.3238540003</v>
      </c>
      <c r="T132" s="14">
        <v>798623.09538900014</v>
      </c>
      <c r="U132" s="14">
        <v>798623.09538900014</v>
      </c>
      <c r="V132" s="14">
        <v>798623.09538900014</v>
      </c>
      <c r="W132" s="14">
        <v>825868.03768700024</v>
      </c>
      <c r="X132" s="14">
        <v>804435.71254400013</v>
      </c>
      <c r="Y132" s="14">
        <v>193274.69777700002</v>
      </c>
      <c r="Z132" s="14">
        <v>193274.69777700002</v>
      </c>
      <c r="AA132" s="14">
        <v>193274.69777700002</v>
      </c>
      <c r="AB132" s="14">
        <v>224611.619213</v>
      </c>
      <c r="AC132" s="123">
        <v>4026173.0363980005</v>
      </c>
      <c r="AD132" s="14">
        <f t="shared" ref="AD132:AD190" si="20">T132+Y132</f>
        <v>991897.79316600016</v>
      </c>
      <c r="AE132" s="14">
        <f t="shared" ref="AE132:AE190" si="21">U132+Z132</f>
        <v>991897.79316600016</v>
      </c>
      <c r="AF132" s="14">
        <f t="shared" ref="AF132:AF190" si="22">V132+AA132</f>
        <v>991897.79316600016</v>
      </c>
      <c r="AG132" s="14">
        <f t="shared" ref="AG132:AG190" si="23">W132+AB132</f>
        <v>1050479.6569000003</v>
      </c>
    </row>
    <row r="133" spans="1:33" x14ac:dyDescent="0.25">
      <c r="A133" s="12"/>
      <c r="B133" s="12"/>
      <c r="C133" s="12" t="s">
        <v>23</v>
      </c>
      <c r="D133" s="12">
        <v>2743</v>
      </c>
      <c r="E133" s="12">
        <v>681</v>
      </c>
      <c r="F133" s="12">
        <v>681</v>
      </c>
      <c r="G133" s="12">
        <v>681</v>
      </c>
      <c r="H133" s="12">
        <v>700</v>
      </c>
      <c r="I133" s="12">
        <v>685</v>
      </c>
      <c r="J133" s="12">
        <v>159</v>
      </c>
      <c r="K133" s="12">
        <v>159</v>
      </c>
      <c r="L133" s="12">
        <v>159</v>
      </c>
      <c r="M133" s="12">
        <v>208</v>
      </c>
      <c r="N133" s="12">
        <v>3428</v>
      </c>
      <c r="O133" s="12">
        <f t="shared" si="16"/>
        <v>840</v>
      </c>
      <c r="P133" s="12">
        <f t="shared" si="17"/>
        <v>840</v>
      </c>
      <c r="Q133" s="12">
        <f t="shared" si="18"/>
        <v>840</v>
      </c>
      <c r="R133" s="12">
        <f t="shared" si="19"/>
        <v>908</v>
      </c>
      <c r="S133" s="14">
        <v>1377447.0077129998</v>
      </c>
      <c r="T133" s="14">
        <v>341343.48916500004</v>
      </c>
      <c r="U133" s="14">
        <v>341343.48916500004</v>
      </c>
      <c r="V133" s="14">
        <v>341343.48916500004</v>
      </c>
      <c r="W133" s="14">
        <v>353416.54021800001</v>
      </c>
      <c r="X133" s="14">
        <v>343997.26276800002</v>
      </c>
      <c r="Y133" s="14">
        <v>80628.639951000005</v>
      </c>
      <c r="Z133" s="14">
        <v>80628.639951000005</v>
      </c>
      <c r="AA133" s="14">
        <v>80628.639951000005</v>
      </c>
      <c r="AB133" s="14">
        <v>102111.342915</v>
      </c>
      <c r="AC133" s="123">
        <v>1721444.2704809997</v>
      </c>
      <c r="AD133" s="14">
        <f t="shared" si="20"/>
        <v>421972.12911600003</v>
      </c>
      <c r="AE133" s="14">
        <f t="shared" si="21"/>
        <v>421972.12911600003</v>
      </c>
      <c r="AF133" s="14">
        <f t="shared" si="22"/>
        <v>421972.12911600003</v>
      </c>
      <c r="AG133" s="14">
        <f t="shared" si="23"/>
        <v>455527.883133</v>
      </c>
    </row>
    <row r="134" spans="1:33" x14ac:dyDescent="0.25">
      <c r="A134" s="12"/>
      <c r="B134" s="12"/>
      <c r="C134" s="12" t="s">
        <v>32</v>
      </c>
      <c r="D134" s="12">
        <v>16577</v>
      </c>
      <c r="E134" s="12">
        <v>4134</v>
      </c>
      <c r="F134" s="12">
        <v>4134</v>
      </c>
      <c r="G134" s="12">
        <v>4134</v>
      </c>
      <c r="H134" s="12">
        <v>4175</v>
      </c>
      <c r="I134" s="12">
        <v>4143</v>
      </c>
      <c r="J134" s="12">
        <v>1014</v>
      </c>
      <c r="K134" s="12">
        <v>1014</v>
      </c>
      <c r="L134" s="12">
        <v>1014</v>
      </c>
      <c r="M134" s="12">
        <v>1101</v>
      </c>
      <c r="N134" s="12">
        <v>20720</v>
      </c>
      <c r="O134" s="12">
        <f t="shared" si="16"/>
        <v>5148</v>
      </c>
      <c r="P134" s="12">
        <f t="shared" si="17"/>
        <v>5148</v>
      </c>
      <c r="Q134" s="12">
        <f t="shared" si="18"/>
        <v>5148</v>
      </c>
      <c r="R134" s="12">
        <f t="shared" si="19"/>
        <v>5276</v>
      </c>
      <c r="S134" s="14">
        <v>7706549.6051115002</v>
      </c>
      <c r="T134" s="14">
        <v>1921374.8284652999</v>
      </c>
      <c r="U134" s="14">
        <v>1921374.8284652999</v>
      </c>
      <c r="V134" s="14">
        <v>1921374.8284652999</v>
      </c>
      <c r="W134" s="14">
        <v>1942425.1197156</v>
      </c>
      <c r="X134" s="14">
        <v>1926050.7027996005</v>
      </c>
      <c r="Y134" s="14">
        <v>470124.36299010005</v>
      </c>
      <c r="Z134" s="14">
        <v>470124.36299010005</v>
      </c>
      <c r="AA134" s="14">
        <v>470124.36299010005</v>
      </c>
      <c r="AB134" s="14">
        <v>515677.61382929998</v>
      </c>
      <c r="AC134" s="123">
        <v>9632600.307911098</v>
      </c>
      <c r="AD134" s="14">
        <f t="shared" si="20"/>
        <v>2391499.1914554001</v>
      </c>
      <c r="AE134" s="14">
        <f t="shared" si="21"/>
        <v>2391499.1914554001</v>
      </c>
      <c r="AF134" s="14">
        <f t="shared" si="22"/>
        <v>2391499.1914554001</v>
      </c>
      <c r="AG134" s="14">
        <f t="shared" si="23"/>
        <v>2458102.7335449001</v>
      </c>
    </row>
    <row r="135" spans="1:33" x14ac:dyDescent="0.25">
      <c r="A135" s="12"/>
      <c r="B135" s="12"/>
      <c r="C135" s="12" t="s">
        <v>33</v>
      </c>
      <c r="D135" s="12">
        <v>4814</v>
      </c>
      <c r="E135" s="12">
        <v>1203</v>
      </c>
      <c r="F135" s="12">
        <v>1203</v>
      </c>
      <c r="G135" s="12">
        <v>1203</v>
      </c>
      <c r="H135" s="12">
        <v>1205</v>
      </c>
      <c r="I135" s="12">
        <v>1204</v>
      </c>
      <c r="J135" s="12">
        <v>300</v>
      </c>
      <c r="K135" s="12">
        <v>300</v>
      </c>
      <c r="L135" s="12">
        <v>300</v>
      </c>
      <c r="M135" s="12">
        <v>304</v>
      </c>
      <c r="N135" s="12">
        <v>6018</v>
      </c>
      <c r="O135" s="12">
        <f t="shared" si="16"/>
        <v>1503</v>
      </c>
      <c r="P135" s="12">
        <f t="shared" si="17"/>
        <v>1503</v>
      </c>
      <c r="Q135" s="12">
        <f t="shared" si="18"/>
        <v>1503</v>
      </c>
      <c r="R135" s="12">
        <f t="shared" si="19"/>
        <v>1509</v>
      </c>
      <c r="S135" s="14">
        <v>3363970.8718200005</v>
      </c>
      <c r="T135" s="14">
        <v>840643.32339000003</v>
      </c>
      <c r="U135" s="14">
        <v>840643.32339000003</v>
      </c>
      <c r="V135" s="14">
        <v>840643.32339000003</v>
      </c>
      <c r="W135" s="14">
        <v>842040.9016499999</v>
      </c>
      <c r="X135" s="14">
        <v>841342.11251999985</v>
      </c>
      <c r="Y135" s="14">
        <v>209636.739</v>
      </c>
      <c r="Z135" s="14">
        <v>209636.739</v>
      </c>
      <c r="AA135" s="14">
        <v>209636.739</v>
      </c>
      <c r="AB135" s="14">
        <v>212431.89552000002</v>
      </c>
      <c r="AC135" s="123">
        <v>4205312.98434</v>
      </c>
      <c r="AD135" s="14">
        <f t="shared" si="20"/>
        <v>1050280.0623900001</v>
      </c>
      <c r="AE135" s="14">
        <f t="shared" si="21"/>
        <v>1050280.0623900001</v>
      </c>
      <c r="AF135" s="14">
        <f t="shared" si="22"/>
        <v>1050280.0623900001</v>
      </c>
      <c r="AG135" s="14">
        <f t="shared" si="23"/>
        <v>1054472.7971699999</v>
      </c>
    </row>
    <row r="136" spans="1:33" s="16" customFormat="1" x14ac:dyDescent="0.25">
      <c r="A136" s="12"/>
      <c r="B136" s="12"/>
      <c r="C136" s="12" t="s">
        <v>20</v>
      </c>
      <c r="D136" s="12">
        <v>88473</v>
      </c>
      <c r="E136" s="12">
        <v>22092</v>
      </c>
      <c r="F136" s="12">
        <v>22092</v>
      </c>
      <c r="G136" s="12">
        <v>22092</v>
      </c>
      <c r="H136" s="12">
        <v>22197</v>
      </c>
      <c r="I136" s="12">
        <v>22118</v>
      </c>
      <c r="J136" s="12">
        <v>5505</v>
      </c>
      <c r="K136" s="12">
        <v>5505</v>
      </c>
      <c r="L136" s="12">
        <v>5505</v>
      </c>
      <c r="M136" s="12">
        <v>5603</v>
      </c>
      <c r="N136" s="12">
        <v>110591</v>
      </c>
      <c r="O136" s="12">
        <f t="shared" si="16"/>
        <v>27597</v>
      </c>
      <c r="P136" s="12">
        <f t="shared" si="17"/>
        <v>27597</v>
      </c>
      <c r="Q136" s="12">
        <f t="shared" si="18"/>
        <v>27597</v>
      </c>
      <c r="R136" s="12">
        <f t="shared" si="19"/>
        <v>27800</v>
      </c>
      <c r="S136" s="14">
        <v>99402972.482003301</v>
      </c>
      <c r="T136" s="14">
        <v>24818640.243403435</v>
      </c>
      <c r="U136" s="14">
        <v>24818640.243403435</v>
      </c>
      <c r="V136" s="14">
        <v>24818640.243403435</v>
      </c>
      <c r="W136" s="14">
        <v>24947051.751793016</v>
      </c>
      <c r="X136" s="14">
        <v>24850700.095392711</v>
      </c>
      <c r="Y136" s="14">
        <v>6182597.4000541698</v>
      </c>
      <c r="Z136" s="14">
        <v>6182597.4000541698</v>
      </c>
      <c r="AA136" s="14">
        <v>6182597.4000541698</v>
      </c>
      <c r="AB136" s="14">
        <v>6302907.8952302048</v>
      </c>
      <c r="AC136" s="123">
        <v>124253672.57739604</v>
      </c>
      <c r="AD136" s="14">
        <f t="shared" si="20"/>
        <v>31001237.643457606</v>
      </c>
      <c r="AE136" s="14">
        <f t="shared" si="21"/>
        <v>31001237.643457606</v>
      </c>
      <c r="AF136" s="14">
        <f t="shared" si="22"/>
        <v>31001237.643457606</v>
      </c>
      <c r="AG136" s="14">
        <f t="shared" si="23"/>
        <v>31249959.64702322</v>
      </c>
    </row>
    <row r="137" spans="1:33" x14ac:dyDescent="0.25">
      <c r="A137" s="12"/>
      <c r="B137" s="12"/>
      <c r="C137" s="12" t="s">
        <v>24</v>
      </c>
      <c r="D137" s="12">
        <v>24769</v>
      </c>
      <c r="E137" s="12">
        <v>6174</v>
      </c>
      <c r="F137" s="12">
        <v>6174</v>
      </c>
      <c r="G137" s="12">
        <v>6174</v>
      </c>
      <c r="H137" s="12">
        <v>6247</v>
      </c>
      <c r="I137" s="12">
        <v>6191</v>
      </c>
      <c r="J137" s="12">
        <v>1527</v>
      </c>
      <c r="K137" s="12">
        <v>1527</v>
      </c>
      <c r="L137" s="12">
        <v>1527</v>
      </c>
      <c r="M137" s="12">
        <v>1610</v>
      </c>
      <c r="N137" s="12">
        <v>30960</v>
      </c>
      <c r="O137" s="12">
        <f t="shared" si="16"/>
        <v>7701</v>
      </c>
      <c r="P137" s="12">
        <f t="shared" si="17"/>
        <v>7701</v>
      </c>
      <c r="Q137" s="12">
        <f t="shared" si="18"/>
        <v>7701</v>
      </c>
      <c r="R137" s="12">
        <f t="shared" si="19"/>
        <v>7857</v>
      </c>
      <c r="S137" s="14">
        <v>36601398.008522451</v>
      </c>
      <c r="T137" s="14">
        <v>9124666.5858082939</v>
      </c>
      <c r="U137" s="14">
        <v>9124666.5858082939</v>
      </c>
      <c r="V137" s="14">
        <v>9124666.5858082939</v>
      </c>
      <c r="W137" s="14">
        <v>9227398.2510975674</v>
      </c>
      <c r="X137" s="14">
        <v>9148490.2028156668</v>
      </c>
      <c r="Y137" s="14">
        <v>2258006.8453984666</v>
      </c>
      <c r="Z137" s="14">
        <v>2258006.8453984666</v>
      </c>
      <c r="AA137" s="14">
        <v>2258006.8453984666</v>
      </c>
      <c r="AB137" s="14">
        <v>2374469.6666202662</v>
      </c>
      <c r="AC137" s="123">
        <v>45749888.211338118</v>
      </c>
      <c r="AD137" s="14">
        <f t="shared" si="20"/>
        <v>11382673.431206761</v>
      </c>
      <c r="AE137" s="14">
        <f t="shared" si="21"/>
        <v>11382673.431206761</v>
      </c>
      <c r="AF137" s="14">
        <f t="shared" si="22"/>
        <v>11382673.431206761</v>
      </c>
      <c r="AG137" s="14">
        <f t="shared" si="23"/>
        <v>11601867.917717833</v>
      </c>
    </row>
    <row r="138" spans="1:33" x14ac:dyDescent="0.25">
      <c r="A138" s="12"/>
      <c r="B138" s="12"/>
      <c r="C138" s="12" t="s">
        <v>34</v>
      </c>
      <c r="D138" s="12">
        <v>96102</v>
      </c>
      <c r="E138" s="12">
        <v>24003</v>
      </c>
      <c r="F138" s="12">
        <v>24003</v>
      </c>
      <c r="G138" s="12">
        <v>24003</v>
      </c>
      <c r="H138" s="12">
        <v>24093</v>
      </c>
      <c r="I138" s="12">
        <v>24026</v>
      </c>
      <c r="J138" s="12">
        <v>5991</v>
      </c>
      <c r="K138" s="12">
        <v>5991</v>
      </c>
      <c r="L138" s="12">
        <v>5991</v>
      </c>
      <c r="M138" s="12">
        <v>6053</v>
      </c>
      <c r="N138" s="12">
        <v>120128</v>
      </c>
      <c r="O138" s="12">
        <f t="shared" si="16"/>
        <v>29994</v>
      </c>
      <c r="P138" s="12">
        <f t="shared" si="17"/>
        <v>29994</v>
      </c>
      <c r="Q138" s="12">
        <f t="shared" si="18"/>
        <v>29994</v>
      </c>
      <c r="R138" s="12">
        <f t="shared" si="19"/>
        <v>30146</v>
      </c>
      <c r="S138" s="14">
        <v>28159847.584079396</v>
      </c>
      <c r="T138" s="14">
        <v>7033880.7448006663</v>
      </c>
      <c r="U138" s="14">
        <v>7033880.7448006663</v>
      </c>
      <c r="V138" s="14">
        <v>7033880.7448006663</v>
      </c>
      <c r="W138" s="14">
        <v>7058205.3496773914</v>
      </c>
      <c r="X138" s="14">
        <v>7040137.3979390645</v>
      </c>
      <c r="Y138" s="14">
        <v>1755696.3673694734</v>
      </c>
      <c r="Z138" s="14">
        <v>1755696.3673694734</v>
      </c>
      <c r="AA138" s="14">
        <v>1755696.3673694734</v>
      </c>
      <c r="AB138" s="14">
        <v>1773048.2958306447</v>
      </c>
      <c r="AC138" s="123">
        <v>35199984.982018463</v>
      </c>
      <c r="AD138" s="14">
        <f t="shared" si="20"/>
        <v>8789577.1121701393</v>
      </c>
      <c r="AE138" s="14">
        <f t="shared" si="21"/>
        <v>8789577.1121701393</v>
      </c>
      <c r="AF138" s="14">
        <f t="shared" si="22"/>
        <v>8789577.1121701393</v>
      </c>
      <c r="AG138" s="14">
        <f t="shared" si="23"/>
        <v>8831253.645508036</v>
      </c>
    </row>
    <row r="139" spans="1:33" x14ac:dyDescent="0.25">
      <c r="A139" s="12"/>
      <c r="B139" s="12"/>
      <c r="C139" s="12" t="s">
        <v>35</v>
      </c>
      <c r="D139" s="12">
        <v>6489</v>
      </c>
      <c r="E139" s="12">
        <v>1614</v>
      </c>
      <c r="F139" s="12">
        <v>1614</v>
      </c>
      <c r="G139" s="12">
        <v>1614</v>
      </c>
      <c r="H139" s="12">
        <v>1647</v>
      </c>
      <c r="I139" s="12">
        <v>1622</v>
      </c>
      <c r="J139" s="12">
        <v>402</v>
      </c>
      <c r="K139" s="12">
        <v>402</v>
      </c>
      <c r="L139" s="12">
        <v>402</v>
      </c>
      <c r="M139" s="12">
        <v>416</v>
      </c>
      <c r="N139" s="12">
        <v>8111</v>
      </c>
      <c r="O139" s="12">
        <f t="shared" si="16"/>
        <v>2016</v>
      </c>
      <c r="P139" s="12">
        <f t="shared" si="17"/>
        <v>2016</v>
      </c>
      <c r="Q139" s="12">
        <f t="shared" si="18"/>
        <v>2016</v>
      </c>
      <c r="R139" s="12">
        <f t="shared" si="19"/>
        <v>2063</v>
      </c>
      <c r="S139" s="14">
        <v>2297882.4302577195</v>
      </c>
      <c r="T139" s="14">
        <v>571952.85404893011</v>
      </c>
      <c r="U139" s="14">
        <v>571952.85404893011</v>
      </c>
      <c r="V139" s="14">
        <v>571952.85404893011</v>
      </c>
      <c r="W139" s="14">
        <v>582023.86811092903</v>
      </c>
      <c r="X139" s="14">
        <v>574192.96329160244</v>
      </c>
      <c r="Y139" s="14">
        <v>142533.46788029687</v>
      </c>
      <c r="Z139" s="14">
        <v>142533.46788029687</v>
      </c>
      <c r="AA139" s="14">
        <v>142533.46788029687</v>
      </c>
      <c r="AB139" s="14">
        <v>146592.55965071189</v>
      </c>
      <c r="AC139" s="123">
        <v>2872075.3935493222</v>
      </c>
      <c r="AD139" s="14">
        <f t="shared" si="20"/>
        <v>714486.32192922698</v>
      </c>
      <c r="AE139" s="14">
        <f t="shared" si="21"/>
        <v>714486.32192922698</v>
      </c>
      <c r="AF139" s="14">
        <f t="shared" si="22"/>
        <v>714486.32192922698</v>
      </c>
      <c r="AG139" s="14">
        <f t="shared" si="23"/>
        <v>728616.42776164087</v>
      </c>
    </row>
    <row r="140" spans="1:33" x14ac:dyDescent="0.25">
      <c r="A140" s="12"/>
      <c r="B140" s="12"/>
      <c r="C140" s="12" t="s">
        <v>36</v>
      </c>
      <c r="D140" s="12">
        <v>25072</v>
      </c>
      <c r="E140" s="12">
        <v>6183</v>
      </c>
      <c r="F140" s="12">
        <v>6183</v>
      </c>
      <c r="G140" s="12">
        <v>6183</v>
      </c>
      <c r="H140" s="12">
        <v>6523</v>
      </c>
      <c r="I140" s="12">
        <v>6268</v>
      </c>
      <c r="J140" s="12">
        <v>1473</v>
      </c>
      <c r="K140" s="12">
        <v>1473</v>
      </c>
      <c r="L140" s="12">
        <v>1473</v>
      </c>
      <c r="M140" s="12">
        <v>1849</v>
      </c>
      <c r="N140" s="12">
        <v>31340</v>
      </c>
      <c r="O140" s="12">
        <f t="shared" si="16"/>
        <v>7656</v>
      </c>
      <c r="P140" s="12">
        <f t="shared" si="17"/>
        <v>7656</v>
      </c>
      <c r="Q140" s="12">
        <f t="shared" si="18"/>
        <v>7656</v>
      </c>
      <c r="R140" s="12">
        <f t="shared" si="19"/>
        <v>8372</v>
      </c>
      <c r="S140" s="14">
        <v>17015366.610000003</v>
      </c>
      <c r="T140" s="14">
        <v>4189567.1100000022</v>
      </c>
      <c r="U140" s="14">
        <v>4189567.1100000022</v>
      </c>
      <c r="V140" s="14">
        <v>4189567.1100000022</v>
      </c>
      <c r="W140" s="14">
        <v>4446665.2800000021</v>
      </c>
      <c r="X140" s="14">
        <v>4252985.96</v>
      </c>
      <c r="Y140" s="14">
        <v>1004864.7600000002</v>
      </c>
      <c r="Z140" s="14">
        <v>1004864.7600000002</v>
      </c>
      <c r="AA140" s="14">
        <v>1004864.7600000002</v>
      </c>
      <c r="AB140" s="14">
        <v>1238391.68</v>
      </c>
      <c r="AC140" s="123">
        <v>21268352.57</v>
      </c>
      <c r="AD140" s="14">
        <f t="shared" si="20"/>
        <v>5194431.8700000029</v>
      </c>
      <c r="AE140" s="14">
        <f t="shared" si="21"/>
        <v>5194431.8700000029</v>
      </c>
      <c r="AF140" s="14">
        <f t="shared" si="22"/>
        <v>5194431.8700000029</v>
      </c>
      <c r="AG140" s="14">
        <f t="shared" si="23"/>
        <v>5685056.9600000018</v>
      </c>
    </row>
    <row r="141" spans="1:33" s="16" customFormat="1" x14ac:dyDescent="0.25">
      <c r="A141" s="12"/>
      <c r="B141" s="12"/>
      <c r="C141" s="12" t="s">
        <v>21</v>
      </c>
      <c r="D141" s="12">
        <v>39054</v>
      </c>
      <c r="E141" s="12">
        <v>9735</v>
      </c>
      <c r="F141" s="12">
        <v>9735</v>
      </c>
      <c r="G141" s="12">
        <v>9735</v>
      </c>
      <c r="H141" s="12">
        <v>9849</v>
      </c>
      <c r="I141" s="12">
        <v>9766</v>
      </c>
      <c r="J141" s="12">
        <v>2418</v>
      </c>
      <c r="K141" s="12">
        <v>2418</v>
      </c>
      <c r="L141" s="12">
        <v>2418</v>
      </c>
      <c r="M141" s="12">
        <v>2512</v>
      </c>
      <c r="N141" s="12">
        <v>48820</v>
      </c>
      <c r="O141" s="12">
        <f t="shared" si="16"/>
        <v>12153</v>
      </c>
      <c r="P141" s="12">
        <f t="shared" si="17"/>
        <v>12153</v>
      </c>
      <c r="Q141" s="12">
        <f t="shared" si="18"/>
        <v>12153</v>
      </c>
      <c r="R141" s="12">
        <f t="shared" si="19"/>
        <v>12361</v>
      </c>
      <c r="S141" s="14">
        <v>16321441.720761167</v>
      </c>
      <c r="T141" s="14">
        <v>4070890.9507037695</v>
      </c>
      <c r="U141" s="14">
        <v>4070890.9507037695</v>
      </c>
      <c r="V141" s="14">
        <v>4070890.9507037695</v>
      </c>
      <c r="W141" s="14">
        <v>4108768.8686498539</v>
      </c>
      <c r="X141" s="14">
        <v>4081249.0327890371</v>
      </c>
      <c r="Y141" s="14">
        <v>1011818.6270525232</v>
      </c>
      <c r="Z141" s="14">
        <v>1011818.6270525232</v>
      </c>
      <c r="AA141" s="14">
        <v>1011818.6270525232</v>
      </c>
      <c r="AB141" s="14">
        <v>1045793.1516314688</v>
      </c>
      <c r="AC141" s="123">
        <v>20402690.753550202</v>
      </c>
      <c r="AD141" s="14">
        <f t="shared" si="20"/>
        <v>5082709.5777562931</v>
      </c>
      <c r="AE141" s="14">
        <f t="shared" si="21"/>
        <v>5082709.5777562931</v>
      </c>
      <c r="AF141" s="14">
        <f t="shared" si="22"/>
        <v>5082709.5777562931</v>
      </c>
      <c r="AG141" s="14">
        <f t="shared" si="23"/>
        <v>5154562.0202813223</v>
      </c>
    </row>
    <row r="142" spans="1:33" x14ac:dyDescent="0.25">
      <c r="A142" s="12"/>
      <c r="B142" s="12"/>
      <c r="C142" s="12" t="s">
        <v>25</v>
      </c>
      <c r="D142" s="12">
        <v>12175</v>
      </c>
      <c r="E142" s="12">
        <v>3036</v>
      </c>
      <c r="F142" s="12">
        <v>3036</v>
      </c>
      <c r="G142" s="12">
        <v>3036</v>
      </c>
      <c r="H142" s="12">
        <v>3067</v>
      </c>
      <c r="I142" s="12">
        <v>3044</v>
      </c>
      <c r="J142" s="12">
        <v>756</v>
      </c>
      <c r="K142" s="12">
        <v>756</v>
      </c>
      <c r="L142" s="12">
        <v>756</v>
      </c>
      <c r="M142" s="12">
        <v>776</v>
      </c>
      <c r="N142" s="12">
        <v>15219</v>
      </c>
      <c r="O142" s="12">
        <f t="shared" si="16"/>
        <v>3792</v>
      </c>
      <c r="P142" s="12">
        <f t="shared" si="17"/>
        <v>3792</v>
      </c>
      <c r="Q142" s="12">
        <f t="shared" si="18"/>
        <v>3792</v>
      </c>
      <c r="R142" s="12">
        <f t="shared" si="19"/>
        <v>3843</v>
      </c>
      <c r="S142" s="14">
        <v>6335658.0853496436</v>
      </c>
      <c r="T142" s="14">
        <v>1580833.1561154495</v>
      </c>
      <c r="U142" s="14">
        <v>1580833.1561154495</v>
      </c>
      <c r="V142" s="14">
        <v>1580833.1561154495</v>
      </c>
      <c r="W142" s="14">
        <v>1593158.6170032953</v>
      </c>
      <c r="X142" s="14">
        <v>1583663.8487656505</v>
      </c>
      <c r="Y142" s="14">
        <v>393893.56926769379</v>
      </c>
      <c r="Z142" s="14">
        <v>393893.56926769379</v>
      </c>
      <c r="AA142" s="14">
        <v>393893.56926769379</v>
      </c>
      <c r="AB142" s="14">
        <v>401983.14096256922</v>
      </c>
      <c r="AC142" s="123">
        <v>7919321.9341152934</v>
      </c>
      <c r="AD142" s="14">
        <f t="shared" si="20"/>
        <v>1974726.7253831434</v>
      </c>
      <c r="AE142" s="14">
        <f t="shared" si="21"/>
        <v>1974726.7253831434</v>
      </c>
      <c r="AF142" s="14">
        <f t="shared" si="22"/>
        <v>1974726.7253831434</v>
      </c>
      <c r="AG142" s="14">
        <f t="shared" si="23"/>
        <v>1995141.7579658646</v>
      </c>
    </row>
    <row r="143" spans="1:33" x14ac:dyDescent="0.25">
      <c r="A143" s="12"/>
      <c r="B143" s="12"/>
      <c r="C143" s="12" t="s">
        <v>37</v>
      </c>
      <c r="D143" s="12">
        <v>515</v>
      </c>
      <c r="E143" s="12">
        <v>126</v>
      </c>
      <c r="F143" s="12">
        <v>126</v>
      </c>
      <c r="G143" s="12">
        <v>126</v>
      </c>
      <c r="H143" s="12">
        <v>137</v>
      </c>
      <c r="I143" s="12">
        <v>129</v>
      </c>
      <c r="J143" s="12">
        <v>30</v>
      </c>
      <c r="K143" s="12">
        <v>30</v>
      </c>
      <c r="L143" s="12">
        <v>30</v>
      </c>
      <c r="M143" s="12">
        <v>39</v>
      </c>
      <c r="N143" s="12">
        <v>644</v>
      </c>
      <c r="O143" s="12">
        <f t="shared" si="16"/>
        <v>156</v>
      </c>
      <c r="P143" s="12">
        <f t="shared" si="17"/>
        <v>156</v>
      </c>
      <c r="Q143" s="12">
        <f t="shared" si="18"/>
        <v>156</v>
      </c>
      <c r="R143" s="12">
        <f t="shared" si="19"/>
        <v>176</v>
      </c>
      <c r="S143" s="14">
        <v>2049808.1500000004</v>
      </c>
      <c r="T143" s="14">
        <v>501506.45999999996</v>
      </c>
      <c r="U143" s="14">
        <v>501506.45999999996</v>
      </c>
      <c r="V143" s="14">
        <v>501506.45999999996</v>
      </c>
      <c r="W143" s="14">
        <v>545288.77</v>
      </c>
      <c r="X143" s="14">
        <v>513447.09000000008</v>
      </c>
      <c r="Y143" s="14">
        <v>119406.3</v>
      </c>
      <c r="Z143" s="14">
        <v>119406.3</v>
      </c>
      <c r="AA143" s="14">
        <v>119406.3</v>
      </c>
      <c r="AB143" s="14">
        <v>155228.19</v>
      </c>
      <c r="AC143" s="123">
        <v>2563255.2400000007</v>
      </c>
      <c r="AD143" s="14">
        <f t="shared" si="20"/>
        <v>620912.76</v>
      </c>
      <c r="AE143" s="14">
        <f t="shared" si="21"/>
        <v>620912.76</v>
      </c>
      <c r="AF143" s="14">
        <f t="shared" si="22"/>
        <v>620912.76</v>
      </c>
      <c r="AG143" s="14">
        <f t="shared" si="23"/>
        <v>700516.96</v>
      </c>
    </row>
    <row r="144" spans="1:33" s="16" customFormat="1" x14ac:dyDescent="0.25">
      <c r="A144" s="13"/>
      <c r="B144" s="13" t="s">
        <v>359</v>
      </c>
      <c r="C144" s="13" t="s">
        <v>99</v>
      </c>
      <c r="D144" s="13" t="s">
        <v>98</v>
      </c>
      <c r="E144" s="13" t="s">
        <v>98</v>
      </c>
      <c r="F144" s="13" t="s">
        <v>98</v>
      </c>
      <c r="G144" s="13" t="s">
        <v>98</v>
      </c>
      <c r="H144" s="13" t="s">
        <v>98</v>
      </c>
      <c r="I144" s="13" t="s">
        <v>98</v>
      </c>
      <c r="J144" s="13" t="s">
        <v>98</v>
      </c>
      <c r="K144" s="13" t="s">
        <v>98</v>
      </c>
      <c r="L144" s="13" t="s">
        <v>98</v>
      </c>
      <c r="M144" s="13" t="s">
        <v>98</v>
      </c>
      <c r="N144" s="13" t="s">
        <v>98</v>
      </c>
      <c r="O144" s="13" t="s">
        <v>98</v>
      </c>
      <c r="P144" s="13" t="s">
        <v>98</v>
      </c>
      <c r="Q144" s="13" t="s">
        <v>98</v>
      </c>
      <c r="R144" s="13" t="s">
        <v>98</v>
      </c>
      <c r="S144" s="15">
        <v>305527006.56947213</v>
      </c>
      <c r="T144" s="15">
        <v>78301697.541289836</v>
      </c>
      <c r="U144" s="15">
        <v>75250901.981289834</v>
      </c>
      <c r="V144" s="15">
        <v>75185056.171289831</v>
      </c>
      <c r="W144" s="15">
        <v>76789350.875602648</v>
      </c>
      <c r="X144" s="15">
        <v>70984215.201625347</v>
      </c>
      <c r="Y144" s="15">
        <v>17821206.736740723</v>
      </c>
      <c r="Z144" s="15">
        <v>17249838.726740725</v>
      </c>
      <c r="AA144" s="15">
        <v>17252094.886740725</v>
      </c>
      <c r="AB144" s="15">
        <v>18661074.851403166</v>
      </c>
      <c r="AC144" s="124">
        <v>376511221.77109754</v>
      </c>
      <c r="AD144" s="15">
        <f t="shared" si="20"/>
        <v>96122904.278030559</v>
      </c>
      <c r="AE144" s="15">
        <f t="shared" si="21"/>
        <v>92500740.708030552</v>
      </c>
      <c r="AF144" s="15">
        <f t="shared" si="22"/>
        <v>92437151.058030561</v>
      </c>
      <c r="AG144" s="15">
        <f t="shared" si="23"/>
        <v>95450425.72700581</v>
      </c>
    </row>
    <row r="145" spans="1:33" s="16" customFormat="1" x14ac:dyDescent="0.25">
      <c r="A145" s="12">
        <v>150017</v>
      </c>
      <c r="B145" s="12" t="s">
        <v>45</v>
      </c>
      <c r="C145" s="12" t="s">
        <v>17</v>
      </c>
      <c r="D145" s="12">
        <v>593</v>
      </c>
      <c r="E145" s="12">
        <v>144</v>
      </c>
      <c r="F145" s="12">
        <v>148</v>
      </c>
      <c r="G145" s="12">
        <v>148</v>
      </c>
      <c r="H145" s="12">
        <v>153</v>
      </c>
      <c r="I145" s="12">
        <v>177</v>
      </c>
      <c r="J145" s="12">
        <v>42</v>
      </c>
      <c r="K145" s="12">
        <v>42</v>
      </c>
      <c r="L145" s="12">
        <v>42</v>
      </c>
      <c r="M145" s="12">
        <v>51</v>
      </c>
      <c r="N145" s="12">
        <v>770</v>
      </c>
      <c r="O145" s="12">
        <f t="shared" si="16"/>
        <v>186</v>
      </c>
      <c r="P145" s="12">
        <f t="shared" si="17"/>
        <v>190</v>
      </c>
      <c r="Q145" s="12">
        <f t="shared" si="18"/>
        <v>190</v>
      </c>
      <c r="R145" s="12">
        <f t="shared" si="19"/>
        <v>204</v>
      </c>
      <c r="S145" s="14">
        <v>7741140.5999999996</v>
      </c>
      <c r="T145" s="14">
        <v>1879804.8000000003</v>
      </c>
      <c r="U145" s="14">
        <v>1932021.6</v>
      </c>
      <c r="V145" s="14">
        <v>1932021.6</v>
      </c>
      <c r="W145" s="14">
        <v>1997292.6</v>
      </c>
      <c r="X145" s="14">
        <v>2310593.4000000004</v>
      </c>
      <c r="Y145" s="14">
        <v>548276.4</v>
      </c>
      <c r="Z145" s="14">
        <v>548276.4</v>
      </c>
      <c r="AA145" s="14">
        <v>548276.4</v>
      </c>
      <c r="AB145" s="14">
        <v>665764.20000000007</v>
      </c>
      <c r="AC145" s="123">
        <v>10051734</v>
      </c>
      <c r="AD145" s="14">
        <f t="shared" si="20"/>
        <v>2428081.2000000002</v>
      </c>
      <c r="AE145" s="14">
        <f t="shared" si="21"/>
        <v>2480298</v>
      </c>
      <c r="AF145" s="14">
        <f t="shared" si="22"/>
        <v>2480298</v>
      </c>
      <c r="AG145" s="14">
        <f t="shared" si="23"/>
        <v>2663056.8000000003</v>
      </c>
    </row>
    <row r="146" spans="1:33" x14ac:dyDescent="0.25">
      <c r="A146" s="12"/>
      <c r="B146" s="12"/>
      <c r="C146" s="12" t="s">
        <v>18</v>
      </c>
      <c r="D146" s="12">
        <v>1177</v>
      </c>
      <c r="E146" s="12">
        <v>336</v>
      </c>
      <c r="F146" s="12">
        <v>280</v>
      </c>
      <c r="G146" s="12">
        <v>280</v>
      </c>
      <c r="H146" s="12">
        <v>281</v>
      </c>
      <c r="I146" s="12">
        <v>208</v>
      </c>
      <c r="J146" s="12">
        <v>51</v>
      </c>
      <c r="K146" s="12">
        <v>51</v>
      </c>
      <c r="L146" s="12">
        <v>51</v>
      </c>
      <c r="M146" s="12">
        <v>55</v>
      </c>
      <c r="N146" s="12">
        <v>1385</v>
      </c>
      <c r="O146" s="12">
        <f t="shared" si="16"/>
        <v>387</v>
      </c>
      <c r="P146" s="12">
        <f t="shared" si="17"/>
        <v>331</v>
      </c>
      <c r="Q146" s="12">
        <f t="shared" si="18"/>
        <v>331</v>
      </c>
      <c r="R146" s="12">
        <f t="shared" si="19"/>
        <v>336</v>
      </c>
      <c r="S146" s="14">
        <v>35015208.579999998</v>
      </c>
      <c r="T146" s="14">
        <v>9995845.4399999995</v>
      </c>
      <c r="U146" s="14">
        <v>8329871.2000000011</v>
      </c>
      <c r="V146" s="14">
        <v>8329871.2000000011</v>
      </c>
      <c r="W146" s="14">
        <v>8359620.7400000002</v>
      </c>
      <c r="X146" s="14">
        <v>6187904.3199999994</v>
      </c>
      <c r="Y146" s="14">
        <v>1517226.54</v>
      </c>
      <c r="Z146" s="14">
        <v>1517226.54</v>
      </c>
      <c r="AA146" s="14">
        <v>1517226.54</v>
      </c>
      <c r="AB146" s="14">
        <v>1636224.7</v>
      </c>
      <c r="AC146" s="123">
        <v>41203112.899999999</v>
      </c>
      <c r="AD146" s="14">
        <f t="shared" si="20"/>
        <v>11513071.98</v>
      </c>
      <c r="AE146" s="14">
        <f t="shared" si="21"/>
        <v>9847097.7400000021</v>
      </c>
      <c r="AF146" s="14">
        <f t="shared" si="22"/>
        <v>9847097.7400000021</v>
      </c>
      <c r="AG146" s="14">
        <f t="shared" si="23"/>
        <v>9995845.4399999995</v>
      </c>
    </row>
    <row r="147" spans="1:33" s="16" customFormat="1" x14ac:dyDescent="0.25">
      <c r="A147" s="12"/>
      <c r="B147" s="12"/>
      <c r="C147" s="12" t="s">
        <v>19</v>
      </c>
      <c r="D147" s="12">
        <v>1121</v>
      </c>
      <c r="E147" s="12">
        <v>273</v>
      </c>
      <c r="F147" s="12">
        <v>273</v>
      </c>
      <c r="G147" s="12">
        <v>273</v>
      </c>
      <c r="H147" s="12">
        <v>302</v>
      </c>
      <c r="I147" s="12">
        <v>281</v>
      </c>
      <c r="J147" s="12">
        <v>63</v>
      </c>
      <c r="K147" s="12">
        <v>63</v>
      </c>
      <c r="L147" s="12">
        <v>63</v>
      </c>
      <c r="M147" s="12">
        <v>92</v>
      </c>
      <c r="N147" s="12">
        <v>1402</v>
      </c>
      <c r="O147" s="12">
        <f t="shared" si="16"/>
        <v>336</v>
      </c>
      <c r="P147" s="12">
        <f t="shared" si="17"/>
        <v>336</v>
      </c>
      <c r="Q147" s="12">
        <f t="shared" si="18"/>
        <v>336</v>
      </c>
      <c r="R147" s="12">
        <f t="shared" si="19"/>
        <v>394</v>
      </c>
      <c r="S147" s="14">
        <v>690070.93347499985</v>
      </c>
      <c r="T147" s="14">
        <v>169652.37500100001</v>
      </c>
      <c r="U147" s="14">
        <v>169652.37500100001</v>
      </c>
      <c r="V147" s="14">
        <v>169652.37500100001</v>
      </c>
      <c r="W147" s="14">
        <v>181113.808472</v>
      </c>
      <c r="X147" s="14">
        <v>172630.33342399998</v>
      </c>
      <c r="Y147" s="14">
        <v>40267.504853999999</v>
      </c>
      <c r="Z147" s="14">
        <v>40267.504853999999</v>
      </c>
      <c r="AA147" s="14">
        <v>40267.504853999999</v>
      </c>
      <c r="AB147" s="14">
        <v>51827.818862</v>
      </c>
      <c r="AC147" s="123">
        <v>862701.26689899992</v>
      </c>
      <c r="AD147" s="14">
        <f t="shared" si="20"/>
        <v>209919.87985500001</v>
      </c>
      <c r="AE147" s="14">
        <f t="shared" si="21"/>
        <v>209919.87985500001</v>
      </c>
      <c r="AF147" s="14">
        <f t="shared" si="22"/>
        <v>209919.87985500001</v>
      </c>
      <c r="AG147" s="14">
        <f t="shared" si="23"/>
        <v>232941.62733400002</v>
      </c>
    </row>
    <row r="148" spans="1:33" x14ac:dyDescent="0.25">
      <c r="A148" s="12"/>
      <c r="B148" s="12"/>
      <c r="C148" s="12" t="s">
        <v>23</v>
      </c>
      <c r="D148" s="12">
        <v>110</v>
      </c>
      <c r="E148" s="12">
        <v>27</v>
      </c>
      <c r="F148" s="12">
        <v>27</v>
      </c>
      <c r="G148" s="12">
        <v>27</v>
      </c>
      <c r="H148" s="12">
        <v>29</v>
      </c>
      <c r="I148" s="12">
        <v>28</v>
      </c>
      <c r="J148" s="12">
        <v>6</v>
      </c>
      <c r="K148" s="12">
        <v>6</v>
      </c>
      <c r="L148" s="12">
        <v>6</v>
      </c>
      <c r="M148" s="12">
        <v>10</v>
      </c>
      <c r="N148" s="12">
        <v>138</v>
      </c>
      <c r="O148" s="12">
        <f t="shared" si="16"/>
        <v>33</v>
      </c>
      <c r="P148" s="12">
        <f t="shared" si="17"/>
        <v>33</v>
      </c>
      <c r="Q148" s="12">
        <f t="shared" si="18"/>
        <v>33</v>
      </c>
      <c r="R148" s="12">
        <f t="shared" si="19"/>
        <v>39</v>
      </c>
      <c r="S148" s="14">
        <v>102952.01499</v>
      </c>
      <c r="T148" s="14">
        <v>25270.040043000001</v>
      </c>
      <c r="U148" s="14">
        <v>25270.040043000001</v>
      </c>
      <c r="V148" s="14">
        <v>25270.040043000001</v>
      </c>
      <c r="W148" s="14">
        <v>27141.894861000001</v>
      </c>
      <c r="X148" s="14">
        <v>26205.967452000004</v>
      </c>
      <c r="Y148" s="14">
        <v>5615.5644540000012</v>
      </c>
      <c r="Z148" s="14">
        <v>5615.5644540000012</v>
      </c>
      <c r="AA148" s="14">
        <v>5615.5644540000012</v>
      </c>
      <c r="AB148" s="14">
        <v>9359.2740900000026</v>
      </c>
      <c r="AC148" s="123">
        <v>129157.98244200001</v>
      </c>
      <c r="AD148" s="14">
        <f t="shared" si="20"/>
        <v>30885.604497</v>
      </c>
      <c r="AE148" s="14">
        <f t="shared" si="21"/>
        <v>30885.604497</v>
      </c>
      <c r="AF148" s="14">
        <f t="shared" si="22"/>
        <v>30885.604497</v>
      </c>
      <c r="AG148" s="14">
        <f t="shared" si="23"/>
        <v>36501.168951</v>
      </c>
    </row>
    <row r="149" spans="1:33" s="16" customFormat="1" x14ac:dyDescent="0.25">
      <c r="A149" s="12"/>
      <c r="B149" s="12"/>
      <c r="C149" s="12" t="s">
        <v>20</v>
      </c>
      <c r="D149" s="12">
        <v>9349</v>
      </c>
      <c r="E149" s="12">
        <v>2322</v>
      </c>
      <c r="F149" s="12">
        <v>2322</v>
      </c>
      <c r="G149" s="12">
        <v>2322</v>
      </c>
      <c r="H149" s="12">
        <v>2383</v>
      </c>
      <c r="I149" s="12">
        <v>2337</v>
      </c>
      <c r="J149" s="12">
        <v>573</v>
      </c>
      <c r="K149" s="12">
        <v>573</v>
      </c>
      <c r="L149" s="12">
        <v>573</v>
      </c>
      <c r="M149" s="12">
        <v>618</v>
      </c>
      <c r="N149" s="12">
        <v>11686</v>
      </c>
      <c r="O149" s="12">
        <f t="shared" si="16"/>
        <v>2895</v>
      </c>
      <c r="P149" s="12">
        <f t="shared" si="17"/>
        <v>2895</v>
      </c>
      <c r="Q149" s="12">
        <f t="shared" si="18"/>
        <v>2895</v>
      </c>
      <c r="R149" s="12">
        <f t="shared" si="19"/>
        <v>3001</v>
      </c>
      <c r="S149" s="14">
        <v>14443694.008062001</v>
      </c>
      <c r="T149" s="14">
        <v>3590732.263338</v>
      </c>
      <c r="U149" s="14">
        <v>3590732.263338</v>
      </c>
      <c r="V149" s="14">
        <v>3590732.263338</v>
      </c>
      <c r="W149" s="14">
        <v>3671497.2180479998</v>
      </c>
      <c r="X149" s="14">
        <v>3610495.3430259996</v>
      </c>
      <c r="Y149" s="14">
        <v>888303.61171199998</v>
      </c>
      <c r="Z149" s="14">
        <v>888303.61171199998</v>
      </c>
      <c r="AA149" s="14">
        <v>888303.61171199998</v>
      </c>
      <c r="AB149" s="14">
        <v>945584.50788999989</v>
      </c>
      <c r="AC149" s="123">
        <v>18054189.351088002</v>
      </c>
      <c r="AD149" s="14">
        <f t="shared" si="20"/>
        <v>4479035.8750499999</v>
      </c>
      <c r="AE149" s="14">
        <f t="shared" si="21"/>
        <v>4479035.8750499999</v>
      </c>
      <c r="AF149" s="14">
        <f t="shared" si="22"/>
        <v>4479035.8750499999</v>
      </c>
      <c r="AG149" s="14">
        <f t="shared" si="23"/>
        <v>4617081.7259379998</v>
      </c>
    </row>
    <row r="150" spans="1:33" s="16" customFormat="1" x14ac:dyDescent="0.25">
      <c r="A150" s="12"/>
      <c r="B150" s="12"/>
      <c r="C150" s="12" t="s">
        <v>24</v>
      </c>
      <c r="D150" s="12">
        <v>1051</v>
      </c>
      <c r="E150" s="12">
        <v>261</v>
      </c>
      <c r="F150" s="12">
        <v>261</v>
      </c>
      <c r="G150" s="12">
        <v>261</v>
      </c>
      <c r="H150" s="12">
        <v>268</v>
      </c>
      <c r="I150" s="12">
        <v>263</v>
      </c>
      <c r="J150" s="12">
        <v>63</v>
      </c>
      <c r="K150" s="12">
        <v>63</v>
      </c>
      <c r="L150" s="12">
        <v>63</v>
      </c>
      <c r="M150" s="12">
        <v>74</v>
      </c>
      <c r="N150" s="12">
        <v>1314</v>
      </c>
      <c r="O150" s="12">
        <f t="shared" si="16"/>
        <v>324</v>
      </c>
      <c r="P150" s="12">
        <f t="shared" si="17"/>
        <v>324</v>
      </c>
      <c r="Q150" s="12">
        <f t="shared" si="18"/>
        <v>324</v>
      </c>
      <c r="R150" s="12">
        <f t="shared" si="19"/>
        <v>342</v>
      </c>
      <c r="S150" s="14">
        <v>2499253.3498459994</v>
      </c>
      <c r="T150" s="14">
        <v>620651.87850599992</v>
      </c>
      <c r="U150" s="14">
        <v>620651.87850599992</v>
      </c>
      <c r="V150" s="14">
        <v>620651.87850599992</v>
      </c>
      <c r="W150" s="14">
        <v>637297.71432799986</v>
      </c>
      <c r="X150" s="14">
        <v>625407.83159799979</v>
      </c>
      <c r="Y150" s="14">
        <v>149812.522398</v>
      </c>
      <c r="Z150" s="14">
        <v>149812.522398</v>
      </c>
      <c r="AA150" s="14">
        <v>149812.522398</v>
      </c>
      <c r="AB150" s="14">
        <v>175970.26440399996</v>
      </c>
      <c r="AC150" s="123">
        <v>3124661.1814439991</v>
      </c>
      <c r="AD150" s="14">
        <f t="shared" si="20"/>
        <v>770464.40090399992</v>
      </c>
      <c r="AE150" s="14">
        <f t="shared" si="21"/>
        <v>770464.40090399992</v>
      </c>
      <c r="AF150" s="14">
        <f t="shared" si="22"/>
        <v>770464.40090399992</v>
      </c>
      <c r="AG150" s="14">
        <f t="shared" si="23"/>
        <v>813267.97873199987</v>
      </c>
    </row>
    <row r="151" spans="1:33" x14ac:dyDescent="0.25">
      <c r="A151" s="12"/>
      <c r="B151" s="12"/>
      <c r="C151" s="12" t="s">
        <v>21</v>
      </c>
      <c r="D151" s="12">
        <v>9680</v>
      </c>
      <c r="E151" s="12">
        <v>2412</v>
      </c>
      <c r="F151" s="12">
        <v>2412</v>
      </c>
      <c r="G151" s="12">
        <v>2412</v>
      </c>
      <c r="H151" s="12">
        <v>2444</v>
      </c>
      <c r="I151" s="12">
        <v>2420</v>
      </c>
      <c r="J151" s="12">
        <v>597</v>
      </c>
      <c r="K151" s="12">
        <v>597</v>
      </c>
      <c r="L151" s="12">
        <v>597</v>
      </c>
      <c r="M151" s="12">
        <v>629</v>
      </c>
      <c r="N151" s="12">
        <v>12100</v>
      </c>
      <c r="O151" s="12">
        <f t="shared" si="16"/>
        <v>3009</v>
      </c>
      <c r="P151" s="12">
        <f t="shared" si="17"/>
        <v>3009</v>
      </c>
      <c r="Q151" s="12">
        <f t="shared" si="18"/>
        <v>3009</v>
      </c>
      <c r="R151" s="12">
        <f t="shared" si="19"/>
        <v>3073</v>
      </c>
      <c r="S151" s="14">
        <v>4786333.5057407999</v>
      </c>
      <c r="T151" s="14">
        <v>1193600.504543616</v>
      </c>
      <c r="U151" s="14">
        <v>1193600.504543616</v>
      </c>
      <c r="V151" s="14">
        <v>1193600.504543616</v>
      </c>
      <c r="W151" s="14">
        <v>1205531.992109952</v>
      </c>
      <c r="X151" s="14">
        <v>1196583.3764352</v>
      </c>
      <c r="Y151" s="14">
        <v>296531.86359398399</v>
      </c>
      <c r="Z151" s="14">
        <v>296531.86359398399</v>
      </c>
      <c r="AA151" s="14">
        <v>296531.86359398399</v>
      </c>
      <c r="AB151" s="14">
        <v>306987.78565324802</v>
      </c>
      <c r="AC151" s="123">
        <v>5982916.8821759997</v>
      </c>
      <c r="AD151" s="14">
        <f t="shared" si="20"/>
        <v>1490132.3681375999</v>
      </c>
      <c r="AE151" s="14">
        <f t="shared" si="21"/>
        <v>1490132.3681375999</v>
      </c>
      <c r="AF151" s="14">
        <f t="shared" si="22"/>
        <v>1490132.3681375999</v>
      </c>
      <c r="AG151" s="14">
        <f t="shared" si="23"/>
        <v>1512519.7777632</v>
      </c>
    </row>
    <row r="152" spans="1:33" x14ac:dyDescent="0.25">
      <c r="A152" s="12"/>
      <c r="B152" s="12"/>
      <c r="C152" s="12" t="s">
        <v>25</v>
      </c>
      <c r="D152" s="12">
        <v>776</v>
      </c>
      <c r="E152" s="12">
        <v>192</v>
      </c>
      <c r="F152" s="12">
        <v>192</v>
      </c>
      <c r="G152" s="12">
        <v>192</v>
      </c>
      <c r="H152" s="12">
        <v>200</v>
      </c>
      <c r="I152" s="12">
        <v>194</v>
      </c>
      <c r="J152" s="12">
        <v>48</v>
      </c>
      <c r="K152" s="12">
        <v>48</v>
      </c>
      <c r="L152" s="12">
        <v>48</v>
      </c>
      <c r="M152" s="12">
        <v>50</v>
      </c>
      <c r="N152" s="12">
        <v>970</v>
      </c>
      <c r="O152" s="12">
        <f t="shared" si="16"/>
        <v>240</v>
      </c>
      <c r="P152" s="12">
        <f t="shared" si="17"/>
        <v>240</v>
      </c>
      <c r="Q152" s="12">
        <f t="shared" si="18"/>
        <v>240</v>
      </c>
      <c r="R152" s="12">
        <f t="shared" si="19"/>
        <v>250</v>
      </c>
      <c r="S152" s="14">
        <v>639578.16669081617</v>
      </c>
      <c r="T152" s="14">
        <v>158246.14433587203</v>
      </c>
      <c r="U152" s="14">
        <v>158246.14433587203</v>
      </c>
      <c r="V152" s="14">
        <v>158246.14433587203</v>
      </c>
      <c r="W152" s="14">
        <v>164839.73368320003</v>
      </c>
      <c r="X152" s="14">
        <v>159894.54167270404</v>
      </c>
      <c r="Y152" s="14">
        <v>39561.536083968007</v>
      </c>
      <c r="Z152" s="14">
        <v>39561.536083968007</v>
      </c>
      <c r="AA152" s="14">
        <v>39561.536083968007</v>
      </c>
      <c r="AB152" s="14">
        <v>41209.933420800007</v>
      </c>
      <c r="AC152" s="123">
        <v>799472.70836352021</v>
      </c>
      <c r="AD152" s="14">
        <f t="shared" si="20"/>
        <v>197807.68041984004</v>
      </c>
      <c r="AE152" s="14">
        <f t="shared" si="21"/>
        <v>197807.68041984004</v>
      </c>
      <c r="AF152" s="14">
        <f t="shared" si="22"/>
        <v>197807.68041984004</v>
      </c>
      <c r="AG152" s="14">
        <f t="shared" si="23"/>
        <v>206049.66710400005</v>
      </c>
    </row>
    <row r="153" spans="1:33" s="16" customFormat="1" x14ac:dyDescent="0.25">
      <c r="A153" s="13"/>
      <c r="B153" s="13"/>
      <c r="C153" s="13" t="s">
        <v>99</v>
      </c>
      <c r="D153" s="13" t="s">
        <v>98</v>
      </c>
      <c r="E153" s="13" t="s">
        <v>98</v>
      </c>
      <c r="F153" s="13" t="s">
        <v>98</v>
      </c>
      <c r="G153" s="13" t="s">
        <v>98</v>
      </c>
      <c r="H153" s="13" t="s">
        <v>98</v>
      </c>
      <c r="I153" s="13" t="s">
        <v>98</v>
      </c>
      <c r="J153" s="13" t="s">
        <v>98</v>
      </c>
      <c r="K153" s="13" t="s">
        <v>98</v>
      </c>
      <c r="L153" s="13" t="s">
        <v>98</v>
      </c>
      <c r="M153" s="13" t="s">
        <v>98</v>
      </c>
      <c r="N153" s="13" t="s">
        <v>98</v>
      </c>
      <c r="O153" s="13" t="s">
        <v>98</v>
      </c>
      <c r="P153" s="13" t="s">
        <v>98</v>
      </c>
      <c r="Q153" s="13" t="s">
        <v>98</v>
      </c>
      <c r="R153" s="13" t="s">
        <v>98</v>
      </c>
      <c r="S153" s="15">
        <v>65918231.158804618</v>
      </c>
      <c r="T153" s="15">
        <v>17633803.445767488</v>
      </c>
      <c r="U153" s="15">
        <v>16020046.005767487</v>
      </c>
      <c r="V153" s="15">
        <v>16020046.005767487</v>
      </c>
      <c r="W153" s="15">
        <v>16244335.701502154</v>
      </c>
      <c r="X153" s="15">
        <v>14289715.113607904</v>
      </c>
      <c r="Y153" s="15">
        <v>3485595.5430959519</v>
      </c>
      <c r="Z153" s="15">
        <v>3485595.5430959519</v>
      </c>
      <c r="AA153" s="15">
        <v>3485595.5430959519</v>
      </c>
      <c r="AB153" s="15">
        <v>3832928.4843200478</v>
      </c>
      <c r="AC153" s="124">
        <v>80207946.272412524</v>
      </c>
      <c r="AD153" s="15">
        <f t="shared" si="20"/>
        <v>21119398.988863438</v>
      </c>
      <c r="AE153" s="15">
        <f t="shared" si="21"/>
        <v>19505641.548863441</v>
      </c>
      <c r="AF153" s="15">
        <f t="shared" si="22"/>
        <v>19505641.548863441</v>
      </c>
      <c r="AG153" s="15">
        <f t="shared" si="23"/>
        <v>20077264.1858222</v>
      </c>
    </row>
    <row r="154" spans="1:33" x14ac:dyDescent="0.25">
      <c r="A154" s="12">
        <v>150019</v>
      </c>
      <c r="B154" s="12" t="s">
        <v>46</v>
      </c>
      <c r="C154" s="12" t="s">
        <v>30</v>
      </c>
      <c r="D154" s="12">
        <v>3070</v>
      </c>
      <c r="E154" s="12">
        <v>699</v>
      </c>
      <c r="F154" s="12">
        <v>699</v>
      </c>
      <c r="G154" s="12">
        <v>699</v>
      </c>
      <c r="H154" s="12">
        <v>973</v>
      </c>
      <c r="I154" s="12">
        <v>60</v>
      </c>
      <c r="J154" s="12">
        <v>0</v>
      </c>
      <c r="K154" s="12">
        <v>0</v>
      </c>
      <c r="L154" s="12">
        <v>0</v>
      </c>
      <c r="M154" s="12">
        <v>60</v>
      </c>
      <c r="N154" s="12">
        <v>3130</v>
      </c>
      <c r="O154" s="12">
        <f t="shared" si="16"/>
        <v>699</v>
      </c>
      <c r="P154" s="12">
        <f t="shared" si="17"/>
        <v>699</v>
      </c>
      <c r="Q154" s="12">
        <f t="shared" si="18"/>
        <v>699</v>
      </c>
      <c r="R154" s="12">
        <f t="shared" si="19"/>
        <v>1033</v>
      </c>
      <c r="S154" s="14">
        <v>2961683.379999999</v>
      </c>
      <c r="T154" s="14">
        <v>676348.67999999993</v>
      </c>
      <c r="U154" s="14">
        <v>676348.67999999993</v>
      </c>
      <c r="V154" s="14">
        <v>676348.67999999993</v>
      </c>
      <c r="W154" s="14">
        <v>932637.34000000008</v>
      </c>
      <c r="X154" s="14">
        <v>58640.36</v>
      </c>
      <c r="Y154" s="14">
        <v>0</v>
      </c>
      <c r="Z154" s="14">
        <v>0</v>
      </c>
      <c r="AA154" s="14">
        <v>0</v>
      </c>
      <c r="AB154" s="14">
        <v>58640.36</v>
      </c>
      <c r="AC154" s="123">
        <v>3020323.7399999988</v>
      </c>
      <c r="AD154" s="14">
        <f t="shared" si="20"/>
        <v>676348.67999999993</v>
      </c>
      <c r="AE154" s="14">
        <f t="shared" si="21"/>
        <v>676348.67999999993</v>
      </c>
      <c r="AF154" s="14">
        <f t="shared" si="22"/>
        <v>676348.67999999993</v>
      </c>
      <c r="AG154" s="14">
        <f t="shared" si="23"/>
        <v>991277.70000000007</v>
      </c>
    </row>
    <row r="155" spans="1:33" s="16" customFormat="1" x14ac:dyDescent="0.25">
      <c r="A155" s="12"/>
      <c r="B155" s="12"/>
      <c r="C155" s="12" t="s">
        <v>31</v>
      </c>
      <c r="D155" s="12">
        <v>657</v>
      </c>
      <c r="E155" s="12">
        <v>162</v>
      </c>
      <c r="F155" s="12">
        <v>162</v>
      </c>
      <c r="G155" s="12">
        <v>162</v>
      </c>
      <c r="H155" s="12">
        <v>171</v>
      </c>
      <c r="I155" s="12">
        <v>13</v>
      </c>
      <c r="J155" s="12">
        <v>0</v>
      </c>
      <c r="K155" s="12">
        <v>0</v>
      </c>
      <c r="L155" s="12">
        <v>0</v>
      </c>
      <c r="M155" s="12">
        <v>13</v>
      </c>
      <c r="N155" s="12">
        <v>670</v>
      </c>
      <c r="O155" s="12">
        <f t="shared" si="16"/>
        <v>162</v>
      </c>
      <c r="P155" s="12">
        <f t="shared" si="17"/>
        <v>162</v>
      </c>
      <c r="Q155" s="12">
        <f t="shared" si="18"/>
        <v>162</v>
      </c>
      <c r="R155" s="12">
        <f t="shared" si="19"/>
        <v>184</v>
      </c>
      <c r="S155" s="14">
        <v>146247.18</v>
      </c>
      <c r="T155" s="14">
        <v>36268.560000000005</v>
      </c>
      <c r="U155" s="14">
        <v>36268.560000000005</v>
      </c>
      <c r="V155" s="14">
        <v>36268.560000000005</v>
      </c>
      <c r="W155" s="14">
        <v>37441.5</v>
      </c>
      <c r="X155" s="14">
        <v>2770.11</v>
      </c>
      <c r="Y155" s="14">
        <v>0</v>
      </c>
      <c r="Z155" s="14">
        <v>0</v>
      </c>
      <c r="AA155" s="14">
        <v>0</v>
      </c>
      <c r="AB155" s="14">
        <v>2770.11</v>
      </c>
      <c r="AC155" s="123">
        <v>149017.29</v>
      </c>
      <c r="AD155" s="14">
        <f t="shared" si="20"/>
        <v>36268.560000000005</v>
      </c>
      <c r="AE155" s="14">
        <f t="shared" si="21"/>
        <v>36268.560000000005</v>
      </c>
      <c r="AF155" s="14">
        <f t="shared" si="22"/>
        <v>36268.560000000005</v>
      </c>
      <c r="AG155" s="14">
        <f t="shared" si="23"/>
        <v>40211.61</v>
      </c>
    </row>
    <row r="156" spans="1:33" x14ac:dyDescent="0.25">
      <c r="A156" s="12"/>
      <c r="B156" s="12"/>
      <c r="C156" s="12" t="s">
        <v>17</v>
      </c>
      <c r="D156" s="12">
        <v>1274</v>
      </c>
      <c r="E156" s="12">
        <v>244</v>
      </c>
      <c r="F156" s="12">
        <v>336</v>
      </c>
      <c r="G156" s="12">
        <v>336</v>
      </c>
      <c r="H156" s="12">
        <v>358</v>
      </c>
      <c r="I156" s="12">
        <v>26</v>
      </c>
      <c r="J156" s="12">
        <v>3</v>
      </c>
      <c r="K156" s="12">
        <v>3</v>
      </c>
      <c r="L156" s="12">
        <v>3</v>
      </c>
      <c r="M156" s="12">
        <v>17</v>
      </c>
      <c r="N156" s="12">
        <v>1300</v>
      </c>
      <c r="O156" s="12">
        <f t="shared" si="16"/>
        <v>247</v>
      </c>
      <c r="P156" s="12">
        <f t="shared" si="17"/>
        <v>339</v>
      </c>
      <c r="Q156" s="12">
        <f t="shared" si="18"/>
        <v>339</v>
      </c>
      <c r="R156" s="12">
        <f t="shared" si="19"/>
        <v>375</v>
      </c>
      <c r="S156" s="14">
        <v>10991696.270000001</v>
      </c>
      <c r="T156" s="14">
        <v>2063597.1</v>
      </c>
      <c r="U156" s="14">
        <v>2907482.9800000004</v>
      </c>
      <c r="V156" s="14">
        <v>2907482.9800000004</v>
      </c>
      <c r="W156" s="14">
        <v>3113133.2100000004</v>
      </c>
      <c r="X156" s="14">
        <v>224393.81</v>
      </c>
      <c r="Y156" s="14">
        <v>23508.93</v>
      </c>
      <c r="Z156" s="14">
        <v>23508.93</v>
      </c>
      <c r="AA156" s="14">
        <v>23508.93</v>
      </c>
      <c r="AB156" s="14">
        <v>153867.02000000002</v>
      </c>
      <c r="AC156" s="123">
        <v>11216090.080000002</v>
      </c>
      <c r="AD156" s="14">
        <f t="shared" si="20"/>
        <v>2087106.03</v>
      </c>
      <c r="AE156" s="14">
        <f t="shared" si="21"/>
        <v>2930991.9100000006</v>
      </c>
      <c r="AF156" s="14">
        <f t="shared" si="22"/>
        <v>2930991.9100000006</v>
      </c>
      <c r="AG156" s="14">
        <f t="shared" si="23"/>
        <v>3267000.2300000004</v>
      </c>
    </row>
    <row r="157" spans="1:33" x14ac:dyDescent="0.25">
      <c r="A157" s="12"/>
      <c r="B157" s="12"/>
      <c r="C157" s="12" t="s">
        <v>18</v>
      </c>
      <c r="D157" s="12">
        <v>1963</v>
      </c>
      <c r="E157" s="12">
        <v>660</v>
      </c>
      <c r="F157" s="12">
        <v>421</v>
      </c>
      <c r="G157" s="12">
        <v>423</v>
      </c>
      <c r="H157" s="12">
        <v>459</v>
      </c>
      <c r="I157" s="12">
        <v>40</v>
      </c>
      <c r="J157" s="12">
        <v>0</v>
      </c>
      <c r="K157" s="12">
        <v>0</v>
      </c>
      <c r="L157" s="12">
        <v>0</v>
      </c>
      <c r="M157" s="12">
        <v>40</v>
      </c>
      <c r="N157" s="12">
        <v>2003</v>
      </c>
      <c r="O157" s="12">
        <f t="shared" si="16"/>
        <v>660</v>
      </c>
      <c r="P157" s="12">
        <f t="shared" si="17"/>
        <v>421</v>
      </c>
      <c r="Q157" s="12">
        <f t="shared" si="18"/>
        <v>423</v>
      </c>
      <c r="R157" s="12">
        <f t="shared" si="19"/>
        <v>499</v>
      </c>
      <c r="S157" s="14">
        <v>34020512.640000001</v>
      </c>
      <c r="T157" s="14">
        <v>11475460.119999997</v>
      </c>
      <c r="U157" s="14">
        <v>7270150.4500000002</v>
      </c>
      <c r="V157" s="14">
        <v>7304149.9300000006</v>
      </c>
      <c r="W157" s="14">
        <v>7970752.1399999997</v>
      </c>
      <c r="X157" s="14">
        <v>694226.79</v>
      </c>
      <c r="Y157" s="14">
        <v>0</v>
      </c>
      <c r="Z157" s="14">
        <v>0</v>
      </c>
      <c r="AA157" s="14">
        <v>0</v>
      </c>
      <c r="AB157" s="14">
        <v>694226.79</v>
      </c>
      <c r="AC157" s="123">
        <v>34714739.43</v>
      </c>
      <c r="AD157" s="14">
        <f t="shared" si="20"/>
        <v>11475460.119999997</v>
      </c>
      <c r="AE157" s="14">
        <f t="shared" si="21"/>
        <v>7270150.4500000002</v>
      </c>
      <c r="AF157" s="14">
        <f t="shared" si="22"/>
        <v>7304149.9300000006</v>
      </c>
      <c r="AG157" s="14">
        <f t="shared" si="23"/>
        <v>8664978.9299999997</v>
      </c>
    </row>
    <row r="158" spans="1:33" s="16" customFormat="1" x14ac:dyDescent="0.25">
      <c r="A158" s="12"/>
      <c r="B158" s="12"/>
      <c r="C158" s="12" t="s">
        <v>19</v>
      </c>
      <c r="D158" s="12">
        <v>2691</v>
      </c>
      <c r="E158" s="12">
        <v>660</v>
      </c>
      <c r="F158" s="12">
        <v>660</v>
      </c>
      <c r="G158" s="12">
        <v>660</v>
      </c>
      <c r="H158" s="12">
        <v>711</v>
      </c>
      <c r="I158" s="12">
        <v>54</v>
      </c>
      <c r="J158" s="12">
        <v>6</v>
      </c>
      <c r="K158" s="12">
        <v>6</v>
      </c>
      <c r="L158" s="12">
        <v>6</v>
      </c>
      <c r="M158" s="12">
        <v>36</v>
      </c>
      <c r="N158" s="12">
        <v>2745</v>
      </c>
      <c r="O158" s="12">
        <f t="shared" si="16"/>
        <v>666</v>
      </c>
      <c r="P158" s="12">
        <f t="shared" si="17"/>
        <v>666</v>
      </c>
      <c r="Q158" s="12">
        <f t="shared" si="18"/>
        <v>666</v>
      </c>
      <c r="R158" s="12">
        <f t="shared" si="19"/>
        <v>747</v>
      </c>
      <c r="S158" s="14">
        <v>906325.75140000007</v>
      </c>
      <c r="T158" s="14">
        <v>221828.17168199999</v>
      </c>
      <c r="U158" s="14">
        <v>221828.17168199999</v>
      </c>
      <c r="V158" s="14">
        <v>221828.17168199999</v>
      </c>
      <c r="W158" s="14">
        <v>240841.23635399999</v>
      </c>
      <c r="X158" s="14">
        <v>18094.013208000004</v>
      </c>
      <c r="Y158" s="14">
        <v>1871.229783</v>
      </c>
      <c r="Z158" s="14">
        <v>1871.229783</v>
      </c>
      <c r="AA158" s="14">
        <v>1871.229783</v>
      </c>
      <c r="AB158" s="14">
        <v>12480.323859</v>
      </c>
      <c r="AC158" s="123">
        <v>924419.76460800017</v>
      </c>
      <c r="AD158" s="14">
        <f t="shared" si="20"/>
        <v>223699.40146499997</v>
      </c>
      <c r="AE158" s="14">
        <f t="shared" si="21"/>
        <v>223699.40146499997</v>
      </c>
      <c r="AF158" s="14">
        <f t="shared" si="22"/>
        <v>223699.40146499997</v>
      </c>
      <c r="AG158" s="14">
        <f t="shared" si="23"/>
        <v>253321.56021299999</v>
      </c>
    </row>
    <row r="159" spans="1:33" s="16" customFormat="1" x14ac:dyDescent="0.25">
      <c r="A159" s="12"/>
      <c r="B159" s="12"/>
      <c r="C159" s="12" t="s">
        <v>23</v>
      </c>
      <c r="D159" s="12">
        <v>820</v>
      </c>
      <c r="E159" s="12">
        <v>195</v>
      </c>
      <c r="F159" s="12">
        <v>195</v>
      </c>
      <c r="G159" s="12">
        <v>195</v>
      </c>
      <c r="H159" s="12">
        <v>235</v>
      </c>
      <c r="I159" s="12">
        <v>15</v>
      </c>
      <c r="J159" s="12">
        <v>3</v>
      </c>
      <c r="K159" s="12">
        <v>3</v>
      </c>
      <c r="L159" s="12">
        <v>3</v>
      </c>
      <c r="M159" s="12">
        <v>6</v>
      </c>
      <c r="N159" s="12">
        <v>835</v>
      </c>
      <c r="O159" s="12">
        <f t="shared" si="16"/>
        <v>198</v>
      </c>
      <c r="P159" s="12">
        <f t="shared" si="17"/>
        <v>198</v>
      </c>
      <c r="Q159" s="12">
        <f t="shared" si="18"/>
        <v>198</v>
      </c>
      <c r="R159" s="12">
        <f t="shared" si="19"/>
        <v>241</v>
      </c>
      <c r="S159" s="14">
        <v>402959.52280300006</v>
      </c>
      <c r="T159" s="14">
        <v>96789.419904000024</v>
      </c>
      <c r="U159" s="14">
        <v>96789.419904000024</v>
      </c>
      <c r="V159" s="14">
        <v>96789.419904000024</v>
      </c>
      <c r="W159" s="14">
        <v>112591.26309100002</v>
      </c>
      <c r="X159" s="14">
        <v>7556.4648050000005</v>
      </c>
      <c r="Y159" s="14">
        <v>1612.5903000000003</v>
      </c>
      <c r="Z159" s="14">
        <v>1612.5903000000003</v>
      </c>
      <c r="AA159" s="14">
        <v>1612.5903000000003</v>
      </c>
      <c r="AB159" s="14">
        <v>2718.6939050000005</v>
      </c>
      <c r="AC159" s="123">
        <v>410515.987608</v>
      </c>
      <c r="AD159" s="14">
        <f t="shared" si="20"/>
        <v>98402.01020400002</v>
      </c>
      <c r="AE159" s="14">
        <f t="shared" si="21"/>
        <v>98402.01020400002</v>
      </c>
      <c r="AF159" s="14">
        <f t="shared" si="22"/>
        <v>98402.01020400002</v>
      </c>
      <c r="AG159" s="14">
        <f t="shared" si="23"/>
        <v>115309.95699600002</v>
      </c>
    </row>
    <row r="160" spans="1:33" x14ac:dyDescent="0.25">
      <c r="A160" s="12"/>
      <c r="B160" s="12"/>
      <c r="C160" s="12" t="s">
        <v>32</v>
      </c>
      <c r="D160" s="12">
        <v>3971</v>
      </c>
      <c r="E160" s="12">
        <v>981</v>
      </c>
      <c r="F160" s="12">
        <v>981</v>
      </c>
      <c r="G160" s="12">
        <v>981</v>
      </c>
      <c r="H160" s="12">
        <v>1028</v>
      </c>
      <c r="I160" s="12">
        <v>83</v>
      </c>
      <c r="J160" s="12">
        <v>12</v>
      </c>
      <c r="K160" s="12">
        <v>12</v>
      </c>
      <c r="L160" s="12">
        <v>12</v>
      </c>
      <c r="M160" s="12">
        <v>47</v>
      </c>
      <c r="N160" s="12">
        <v>4054</v>
      </c>
      <c r="O160" s="12">
        <f t="shared" si="16"/>
        <v>993</v>
      </c>
      <c r="P160" s="12">
        <f t="shared" si="17"/>
        <v>993</v>
      </c>
      <c r="Q160" s="12">
        <f t="shared" si="18"/>
        <v>993</v>
      </c>
      <c r="R160" s="12">
        <f t="shared" si="19"/>
        <v>1075</v>
      </c>
      <c r="S160" s="14">
        <v>1769732.8744914001</v>
      </c>
      <c r="T160" s="14">
        <v>436527.88169250003</v>
      </c>
      <c r="U160" s="14">
        <v>436527.88169250003</v>
      </c>
      <c r="V160" s="14">
        <v>436527.88169250003</v>
      </c>
      <c r="W160" s="14">
        <v>460149.2294139</v>
      </c>
      <c r="X160" s="14">
        <v>37103.590184699999</v>
      </c>
      <c r="Y160" s="14">
        <v>5212.8044006999999</v>
      </c>
      <c r="Z160" s="14">
        <v>5212.8044006999999</v>
      </c>
      <c r="AA160" s="14">
        <v>5212.8044006999999</v>
      </c>
      <c r="AB160" s="14">
        <v>21465.176982599998</v>
      </c>
      <c r="AC160" s="123">
        <v>1806836.4646761003</v>
      </c>
      <c r="AD160" s="14">
        <f t="shared" si="20"/>
        <v>441740.68609320006</v>
      </c>
      <c r="AE160" s="14">
        <f t="shared" si="21"/>
        <v>441740.68609320006</v>
      </c>
      <c r="AF160" s="14">
        <f t="shared" si="22"/>
        <v>441740.68609320006</v>
      </c>
      <c r="AG160" s="14">
        <f t="shared" si="23"/>
        <v>481614.40639650001</v>
      </c>
    </row>
    <row r="161" spans="1:33" x14ac:dyDescent="0.25">
      <c r="A161" s="12"/>
      <c r="B161" s="12"/>
      <c r="C161" s="12" t="s">
        <v>33</v>
      </c>
      <c r="D161" s="12">
        <v>1278</v>
      </c>
      <c r="E161" s="12">
        <v>315</v>
      </c>
      <c r="F161" s="12">
        <v>315</v>
      </c>
      <c r="G161" s="12">
        <v>315</v>
      </c>
      <c r="H161" s="12">
        <v>333</v>
      </c>
      <c r="I161" s="12">
        <v>26</v>
      </c>
      <c r="J161" s="12">
        <v>3</v>
      </c>
      <c r="K161" s="12">
        <v>3</v>
      </c>
      <c r="L161" s="12">
        <v>3</v>
      </c>
      <c r="M161" s="12">
        <v>17</v>
      </c>
      <c r="N161" s="12">
        <v>1304</v>
      </c>
      <c r="O161" s="12">
        <f t="shared" si="16"/>
        <v>318</v>
      </c>
      <c r="P161" s="12">
        <f t="shared" si="17"/>
        <v>318</v>
      </c>
      <c r="Q161" s="12">
        <f t="shared" si="18"/>
        <v>318</v>
      </c>
      <c r="R161" s="12">
        <f t="shared" si="19"/>
        <v>350</v>
      </c>
      <c r="S161" s="14">
        <v>832196.20871140005</v>
      </c>
      <c r="T161" s="14">
        <v>205321.9598859</v>
      </c>
      <c r="U161" s="14">
        <v>205321.9598859</v>
      </c>
      <c r="V161" s="14">
        <v>205321.9598859</v>
      </c>
      <c r="W161" s="14">
        <v>216230.32905369997</v>
      </c>
      <c r="X161" s="14">
        <v>17039.241644099999</v>
      </c>
      <c r="Y161" s="14">
        <v>2096.3673899999999</v>
      </c>
      <c r="Z161" s="14">
        <v>2096.3673899999999</v>
      </c>
      <c r="AA161" s="14">
        <v>2096.3673899999999</v>
      </c>
      <c r="AB161" s="14">
        <v>10750.139474099999</v>
      </c>
      <c r="AC161" s="123">
        <v>849235.45035549998</v>
      </c>
      <c r="AD161" s="14">
        <f t="shared" si="20"/>
        <v>207418.3272759</v>
      </c>
      <c r="AE161" s="14">
        <f t="shared" si="21"/>
        <v>207418.3272759</v>
      </c>
      <c r="AF161" s="14">
        <f t="shared" si="22"/>
        <v>207418.3272759</v>
      </c>
      <c r="AG161" s="14">
        <f t="shared" si="23"/>
        <v>226980.46852779997</v>
      </c>
    </row>
    <row r="162" spans="1:33" s="16" customFormat="1" x14ac:dyDescent="0.25">
      <c r="A162" s="12"/>
      <c r="B162" s="12"/>
      <c r="C162" s="12" t="s">
        <v>20</v>
      </c>
      <c r="D162" s="12">
        <v>22965</v>
      </c>
      <c r="E162" s="12">
        <v>5721</v>
      </c>
      <c r="F162" s="12">
        <v>5721</v>
      </c>
      <c r="G162" s="12">
        <v>5721</v>
      </c>
      <c r="H162" s="12">
        <v>5802</v>
      </c>
      <c r="I162" s="12">
        <v>468</v>
      </c>
      <c r="J162" s="12">
        <v>93</v>
      </c>
      <c r="K162" s="12">
        <v>93</v>
      </c>
      <c r="L162" s="12">
        <v>93</v>
      </c>
      <c r="M162" s="12">
        <v>189</v>
      </c>
      <c r="N162" s="12">
        <v>23433</v>
      </c>
      <c r="O162" s="12">
        <f t="shared" si="16"/>
        <v>5814</v>
      </c>
      <c r="P162" s="12">
        <f t="shared" si="17"/>
        <v>5814</v>
      </c>
      <c r="Q162" s="12">
        <f t="shared" si="18"/>
        <v>5814</v>
      </c>
      <c r="R162" s="12">
        <f t="shared" si="19"/>
        <v>5991</v>
      </c>
      <c r="S162" s="14">
        <v>27317574.978961155</v>
      </c>
      <c r="T162" s="14">
        <v>6803416.5573540078</v>
      </c>
      <c r="U162" s="14">
        <v>6803416.5573540078</v>
      </c>
      <c r="V162" s="14">
        <v>6803416.5573540078</v>
      </c>
      <c r="W162" s="14">
        <v>6907325.3068991331</v>
      </c>
      <c r="X162" s="14">
        <v>556910.65627573733</v>
      </c>
      <c r="Y162" s="14">
        <v>108847.45284300689</v>
      </c>
      <c r="Z162" s="14">
        <v>108847.45284300689</v>
      </c>
      <c r="AA162" s="14">
        <v>108847.45284300689</v>
      </c>
      <c r="AB162" s="14">
        <v>230368.29774671677</v>
      </c>
      <c r="AC162" s="123">
        <v>27874485.635236893</v>
      </c>
      <c r="AD162" s="14">
        <f t="shared" si="20"/>
        <v>6912264.0101970145</v>
      </c>
      <c r="AE162" s="14">
        <f t="shared" si="21"/>
        <v>6912264.0101970145</v>
      </c>
      <c r="AF162" s="14">
        <f t="shared" si="22"/>
        <v>6912264.0101970145</v>
      </c>
      <c r="AG162" s="14">
        <f t="shared" si="23"/>
        <v>7137693.6046458501</v>
      </c>
    </row>
    <row r="163" spans="1:33" x14ac:dyDescent="0.25">
      <c r="A163" s="12"/>
      <c r="B163" s="12"/>
      <c r="C163" s="12" t="s">
        <v>24</v>
      </c>
      <c r="D163" s="12">
        <v>7332</v>
      </c>
      <c r="E163" s="12">
        <v>1824</v>
      </c>
      <c r="F163" s="12">
        <v>1824</v>
      </c>
      <c r="G163" s="12">
        <v>1824</v>
      </c>
      <c r="H163" s="12">
        <v>1860</v>
      </c>
      <c r="I163" s="12">
        <v>149</v>
      </c>
      <c r="J163" s="12">
        <v>24</v>
      </c>
      <c r="K163" s="12">
        <v>24</v>
      </c>
      <c r="L163" s="12">
        <v>24</v>
      </c>
      <c r="M163" s="12">
        <v>77</v>
      </c>
      <c r="N163" s="12">
        <v>7481</v>
      </c>
      <c r="O163" s="12">
        <f t="shared" si="16"/>
        <v>1848</v>
      </c>
      <c r="P163" s="12">
        <f t="shared" si="17"/>
        <v>1848</v>
      </c>
      <c r="Q163" s="12">
        <f t="shared" si="18"/>
        <v>1848</v>
      </c>
      <c r="R163" s="12">
        <f t="shared" si="19"/>
        <v>1937</v>
      </c>
      <c r="S163" s="14">
        <v>10865813.588325473</v>
      </c>
      <c r="T163" s="14">
        <v>2704214.4279959421</v>
      </c>
      <c r="U163" s="14">
        <v>2704214.4279959421</v>
      </c>
      <c r="V163" s="14">
        <v>2704214.4279959421</v>
      </c>
      <c r="W163" s="14">
        <v>2753170.3043376477</v>
      </c>
      <c r="X163" s="14">
        <v>220843.65567222971</v>
      </c>
      <c r="Y163" s="14">
        <v>36883.490502437708</v>
      </c>
      <c r="Z163" s="14">
        <v>36883.490502437708</v>
      </c>
      <c r="AA163" s="14">
        <v>36883.490502437708</v>
      </c>
      <c r="AB163" s="14">
        <v>110193.1841649166</v>
      </c>
      <c r="AC163" s="123">
        <v>11086657.243997704</v>
      </c>
      <c r="AD163" s="14">
        <f t="shared" si="20"/>
        <v>2741097.9184983796</v>
      </c>
      <c r="AE163" s="14">
        <f t="shared" si="21"/>
        <v>2741097.9184983796</v>
      </c>
      <c r="AF163" s="14">
        <f t="shared" si="22"/>
        <v>2741097.9184983796</v>
      </c>
      <c r="AG163" s="14">
        <f t="shared" si="23"/>
        <v>2863363.4885025644</v>
      </c>
    </row>
    <row r="164" spans="1:33" s="16" customFormat="1" x14ac:dyDescent="0.25">
      <c r="A164" s="12"/>
      <c r="B164" s="12"/>
      <c r="C164" s="12" t="s">
        <v>34</v>
      </c>
      <c r="D164" s="12">
        <v>12726</v>
      </c>
      <c r="E164" s="12">
        <v>3168</v>
      </c>
      <c r="F164" s="12">
        <v>3168</v>
      </c>
      <c r="G164" s="12">
        <v>3168</v>
      </c>
      <c r="H164" s="12">
        <v>3222</v>
      </c>
      <c r="I164" s="12">
        <v>259</v>
      </c>
      <c r="J164" s="12">
        <v>48</v>
      </c>
      <c r="K164" s="12">
        <v>48</v>
      </c>
      <c r="L164" s="12">
        <v>48</v>
      </c>
      <c r="M164" s="12">
        <v>115</v>
      </c>
      <c r="N164" s="12">
        <v>12985</v>
      </c>
      <c r="O164" s="12">
        <f t="shared" si="16"/>
        <v>3216</v>
      </c>
      <c r="P164" s="12">
        <f t="shared" si="17"/>
        <v>3216</v>
      </c>
      <c r="Q164" s="12">
        <f t="shared" si="18"/>
        <v>3216</v>
      </c>
      <c r="R164" s="12">
        <f t="shared" si="19"/>
        <v>3337</v>
      </c>
      <c r="S164" s="14">
        <v>3893082.4822531566</v>
      </c>
      <c r="T164" s="14">
        <v>968944.24919040711</v>
      </c>
      <c r="U164" s="14">
        <v>968944.24919040711</v>
      </c>
      <c r="V164" s="14">
        <v>968944.24919040711</v>
      </c>
      <c r="W164" s="14">
        <v>986249.73468193517</v>
      </c>
      <c r="X164" s="14">
        <v>79134.169164346211</v>
      </c>
      <c r="Y164" s="14">
        <v>14419.389932349557</v>
      </c>
      <c r="Z164" s="14">
        <v>14419.389932349557</v>
      </c>
      <c r="AA164" s="14">
        <v>14419.389932349557</v>
      </c>
      <c r="AB164" s="14">
        <v>35875.999367297554</v>
      </c>
      <c r="AC164" s="123">
        <v>3972216.6514175027</v>
      </c>
      <c r="AD164" s="14">
        <f t="shared" si="20"/>
        <v>983363.63912275666</v>
      </c>
      <c r="AE164" s="14">
        <f t="shared" si="21"/>
        <v>983363.63912275666</v>
      </c>
      <c r="AF164" s="14">
        <f t="shared" si="22"/>
        <v>983363.63912275666</v>
      </c>
      <c r="AG164" s="14">
        <f t="shared" si="23"/>
        <v>1022125.7340492327</v>
      </c>
    </row>
    <row r="165" spans="1:33" s="16" customFormat="1" x14ac:dyDescent="0.25">
      <c r="A165" s="12"/>
      <c r="B165" s="12"/>
      <c r="C165" s="12" t="s">
        <v>35</v>
      </c>
      <c r="D165" s="12">
        <v>3724</v>
      </c>
      <c r="E165" s="12">
        <v>921</v>
      </c>
      <c r="F165" s="12">
        <v>921</v>
      </c>
      <c r="G165" s="12">
        <v>921</v>
      </c>
      <c r="H165" s="12">
        <v>961</v>
      </c>
      <c r="I165" s="12">
        <v>76</v>
      </c>
      <c r="J165" s="12">
        <v>9</v>
      </c>
      <c r="K165" s="12">
        <v>9</v>
      </c>
      <c r="L165" s="12">
        <v>9</v>
      </c>
      <c r="M165" s="12">
        <v>49</v>
      </c>
      <c r="N165" s="12">
        <v>3800</v>
      </c>
      <c r="O165" s="12">
        <f t="shared" si="16"/>
        <v>930</v>
      </c>
      <c r="P165" s="12">
        <f t="shared" si="17"/>
        <v>930</v>
      </c>
      <c r="Q165" s="12">
        <f t="shared" si="18"/>
        <v>930</v>
      </c>
      <c r="R165" s="12">
        <f t="shared" si="19"/>
        <v>1010</v>
      </c>
      <c r="S165" s="14">
        <v>1201099.3240510882</v>
      </c>
      <c r="T165" s="14">
        <v>297271.97521416389</v>
      </c>
      <c r="U165" s="14">
        <v>297271.97521416389</v>
      </c>
      <c r="V165" s="14">
        <v>297271.97521416389</v>
      </c>
      <c r="W165" s="14">
        <v>309283.39840859658</v>
      </c>
      <c r="X165" s="14">
        <v>24539.035858736097</v>
      </c>
      <c r="Y165" s="14">
        <v>2906.563167724752</v>
      </c>
      <c r="Z165" s="14">
        <v>2906.563167724752</v>
      </c>
      <c r="AA165" s="14">
        <v>2906.563167724752</v>
      </c>
      <c r="AB165" s="14">
        <v>15819.34635556184</v>
      </c>
      <c r="AC165" s="123">
        <v>1225638.3599098246</v>
      </c>
      <c r="AD165" s="14">
        <f t="shared" si="20"/>
        <v>300178.53838188865</v>
      </c>
      <c r="AE165" s="14">
        <f t="shared" si="21"/>
        <v>300178.53838188865</v>
      </c>
      <c r="AF165" s="14">
        <f t="shared" si="22"/>
        <v>300178.53838188865</v>
      </c>
      <c r="AG165" s="14">
        <f t="shared" si="23"/>
        <v>325102.74476415844</v>
      </c>
    </row>
    <row r="166" spans="1:33" x14ac:dyDescent="0.25">
      <c r="A166" s="12"/>
      <c r="B166" s="12"/>
      <c r="C166" s="12" t="s">
        <v>36</v>
      </c>
      <c r="D166" s="12">
        <v>6553</v>
      </c>
      <c r="E166" s="12">
        <v>1545</v>
      </c>
      <c r="F166" s="12">
        <v>1545</v>
      </c>
      <c r="G166" s="12">
        <v>1545</v>
      </c>
      <c r="H166" s="12">
        <v>1918</v>
      </c>
      <c r="I166" s="12">
        <v>132</v>
      </c>
      <c r="J166" s="12">
        <v>0</v>
      </c>
      <c r="K166" s="12">
        <v>0</v>
      </c>
      <c r="L166" s="12">
        <v>0</v>
      </c>
      <c r="M166" s="12">
        <v>132</v>
      </c>
      <c r="N166" s="12">
        <v>6685</v>
      </c>
      <c r="O166" s="12">
        <f t="shared" si="16"/>
        <v>1545</v>
      </c>
      <c r="P166" s="12">
        <f t="shared" si="17"/>
        <v>1545</v>
      </c>
      <c r="Q166" s="12">
        <f t="shared" si="18"/>
        <v>1545</v>
      </c>
      <c r="R166" s="12">
        <f t="shared" si="19"/>
        <v>2050</v>
      </c>
      <c r="S166" s="14">
        <v>4542353.7299999995</v>
      </c>
      <c r="T166" s="14">
        <v>1065558.2399999995</v>
      </c>
      <c r="U166" s="14">
        <v>1065558.2399999995</v>
      </c>
      <c r="V166" s="14">
        <v>1065558.2399999995</v>
      </c>
      <c r="W166" s="14">
        <v>1345679.01</v>
      </c>
      <c r="X166" s="14">
        <v>90728.469999999972</v>
      </c>
      <c r="Y166" s="14">
        <v>0</v>
      </c>
      <c r="Z166" s="14">
        <v>0</v>
      </c>
      <c r="AA166" s="14">
        <v>0</v>
      </c>
      <c r="AB166" s="14">
        <v>90728.469999999972</v>
      </c>
      <c r="AC166" s="123">
        <v>4633082.2</v>
      </c>
      <c r="AD166" s="14">
        <f t="shared" si="20"/>
        <v>1065558.2399999995</v>
      </c>
      <c r="AE166" s="14">
        <f t="shared" si="21"/>
        <v>1065558.2399999995</v>
      </c>
      <c r="AF166" s="14">
        <f t="shared" si="22"/>
        <v>1065558.2399999995</v>
      </c>
      <c r="AG166" s="14">
        <f t="shared" si="23"/>
        <v>1436407.48</v>
      </c>
    </row>
    <row r="167" spans="1:33" s="16" customFormat="1" x14ac:dyDescent="0.25">
      <c r="A167" s="12"/>
      <c r="B167" s="12"/>
      <c r="C167" s="12" t="s">
        <v>21</v>
      </c>
      <c r="D167" s="12">
        <v>17104</v>
      </c>
      <c r="E167" s="12">
        <v>4257</v>
      </c>
      <c r="F167" s="12">
        <v>4257</v>
      </c>
      <c r="G167" s="12">
        <v>4257</v>
      </c>
      <c r="H167" s="12">
        <v>4333</v>
      </c>
      <c r="I167" s="12">
        <v>348</v>
      </c>
      <c r="J167" s="12">
        <v>66</v>
      </c>
      <c r="K167" s="12">
        <v>66</v>
      </c>
      <c r="L167" s="12">
        <v>66</v>
      </c>
      <c r="M167" s="12">
        <v>150</v>
      </c>
      <c r="N167" s="12">
        <v>17452</v>
      </c>
      <c r="O167" s="12">
        <f t="shared" si="16"/>
        <v>4323</v>
      </c>
      <c r="P167" s="12">
        <f t="shared" si="17"/>
        <v>4323</v>
      </c>
      <c r="Q167" s="12">
        <f t="shared" si="18"/>
        <v>4323</v>
      </c>
      <c r="R167" s="12">
        <f t="shared" si="19"/>
        <v>4483</v>
      </c>
      <c r="S167" s="14">
        <v>5925382.9545311527</v>
      </c>
      <c r="T167" s="14">
        <v>1474761.1633087108</v>
      </c>
      <c r="U167" s="14">
        <v>1474761.1633087108</v>
      </c>
      <c r="V167" s="14">
        <v>1474761.1633087108</v>
      </c>
      <c r="W167" s="14">
        <v>1501099.4646050206</v>
      </c>
      <c r="X167" s="14">
        <v>120562.90335409445</v>
      </c>
      <c r="Y167" s="14">
        <v>23089.939783714715</v>
      </c>
      <c r="Z167" s="14">
        <v>23089.939783714715</v>
      </c>
      <c r="AA167" s="14">
        <v>23089.939783714715</v>
      </c>
      <c r="AB167" s="14">
        <v>51293.084002950302</v>
      </c>
      <c r="AC167" s="123">
        <v>6045945.8578852471</v>
      </c>
      <c r="AD167" s="14">
        <f t="shared" si="20"/>
        <v>1497851.1030924255</v>
      </c>
      <c r="AE167" s="14">
        <f t="shared" si="21"/>
        <v>1497851.1030924255</v>
      </c>
      <c r="AF167" s="14">
        <f t="shared" si="22"/>
        <v>1497851.1030924255</v>
      </c>
      <c r="AG167" s="14">
        <f t="shared" si="23"/>
        <v>1552392.5486079708</v>
      </c>
    </row>
    <row r="168" spans="1:33" x14ac:dyDescent="0.25">
      <c r="A168" s="12"/>
      <c r="B168" s="12"/>
      <c r="C168" s="12" t="s">
        <v>25</v>
      </c>
      <c r="D168" s="12">
        <v>3778</v>
      </c>
      <c r="E168" s="12">
        <v>936</v>
      </c>
      <c r="F168" s="12">
        <v>936</v>
      </c>
      <c r="G168" s="12">
        <v>936</v>
      </c>
      <c r="H168" s="12">
        <v>970</v>
      </c>
      <c r="I168" s="12">
        <v>77</v>
      </c>
      <c r="J168" s="12">
        <v>12</v>
      </c>
      <c r="K168" s="12">
        <v>12</v>
      </c>
      <c r="L168" s="12">
        <v>12</v>
      </c>
      <c r="M168" s="12">
        <v>41</v>
      </c>
      <c r="N168" s="12">
        <v>3855</v>
      </c>
      <c r="O168" s="12">
        <f t="shared" si="16"/>
        <v>948</v>
      </c>
      <c r="P168" s="12">
        <f t="shared" si="17"/>
        <v>948</v>
      </c>
      <c r="Q168" s="12">
        <f t="shared" si="18"/>
        <v>948</v>
      </c>
      <c r="R168" s="12">
        <f t="shared" si="19"/>
        <v>1011</v>
      </c>
      <c r="S168" s="14">
        <v>1508795.5944326217</v>
      </c>
      <c r="T168" s="14">
        <v>373792.48440351436</v>
      </c>
      <c r="U168" s="14">
        <v>373792.48440351436</v>
      </c>
      <c r="V168" s="14">
        <v>373792.48440351436</v>
      </c>
      <c r="W168" s="14">
        <v>387418.14122207894</v>
      </c>
      <c r="X168" s="14">
        <v>30918.776692725951</v>
      </c>
      <c r="Y168" s="14">
        <v>5069.1831240465981</v>
      </c>
      <c r="Z168" s="14">
        <v>5069.1831240465981</v>
      </c>
      <c r="AA168" s="14">
        <v>5069.1831240465981</v>
      </c>
      <c r="AB168" s="14">
        <v>15711.227320586157</v>
      </c>
      <c r="AC168" s="123">
        <v>1539714.3711253479</v>
      </c>
      <c r="AD168" s="14">
        <f t="shared" si="20"/>
        <v>378861.66752756096</v>
      </c>
      <c r="AE168" s="14">
        <f t="shared" si="21"/>
        <v>378861.66752756096</v>
      </c>
      <c r="AF168" s="14">
        <f t="shared" si="22"/>
        <v>378861.66752756096</v>
      </c>
      <c r="AG168" s="14">
        <f t="shared" si="23"/>
        <v>403129.36854266509</v>
      </c>
    </row>
    <row r="169" spans="1:33" s="16" customFormat="1" x14ac:dyDescent="0.25">
      <c r="A169" s="12"/>
      <c r="B169" s="12"/>
      <c r="C169" s="12" t="s">
        <v>37</v>
      </c>
      <c r="D169" s="12">
        <v>88</v>
      </c>
      <c r="E169" s="12">
        <v>18</v>
      </c>
      <c r="F169" s="12">
        <v>18</v>
      </c>
      <c r="G169" s="12">
        <v>18</v>
      </c>
      <c r="H169" s="12">
        <v>34</v>
      </c>
      <c r="I169" s="12">
        <v>2</v>
      </c>
      <c r="J169" s="12">
        <v>0</v>
      </c>
      <c r="K169" s="12">
        <v>0</v>
      </c>
      <c r="L169" s="12">
        <v>0</v>
      </c>
      <c r="M169" s="12">
        <v>2</v>
      </c>
      <c r="N169" s="12">
        <v>90</v>
      </c>
      <c r="O169" s="12">
        <f t="shared" si="16"/>
        <v>18</v>
      </c>
      <c r="P169" s="12">
        <f t="shared" si="17"/>
        <v>18</v>
      </c>
      <c r="Q169" s="12">
        <f t="shared" si="18"/>
        <v>18</v>
      </c>
      <c r="R169" s="12">
        <f t="shared" si="19"/>
        <v>36</v>
      </c>
      <c r="S169" s="14">
        <v>350258.48000000004</v>
      </c>
      <c r="T169" s="14">
        <v>71643.78</v>
      </c>
      <c r="U169" s="14">
        <v>71643.78</v>
      </c>
      <c r="V169" s="14">
        <v>71643.78</v>
      </c>
      <c r="W169" s="14">
        <v>135327.14000000001</v>
      </c>
      <c r="X169" s="14">
        <v>7960.42</v>
      </c>
      <c r="Y169" s="14">
        <v>0</v>
      </c>
      <c r="Z169" s="14">
        <v>0</v>
      </c>
      <c r="AA169" s="14">
        <v>0</v>
      </c>
      <c r="AB169" s="14">
        <v>7960.42</v>
      </c>
      <c r="AC169" s="123">
        <v>358218.9</v>
      </c>
      <c r="AD169" s="14">
        <f t="shared" si="20"/>
        <v>71643.78</v>
      </c>
      <c r="AE169" s="14">
        <f t="shared" si="21"/>
        <v>71643.78</v>
      </c>
      <c r="AF169" s="14">
        <f t="shared" si="22"/>
        <v>71643.78</v>
      </c>
      <c r="AG169" s="14">
        <f t="shared" si="23"/>
        <v>143287.56000000003</v>
      </c>
    </row>
    <row r="170" spans="1:33" s="16" customFormat="1" x14ac:dyDescent="0.25">
      <c r="A170" s="13"/>
      <c r="B170" s="13"/>
      <c r="C170" s="13" t="s">
        <v>99</v>
      </c>
      <c r="D170" s="13" t="s">
        <v>98</v>
      </c>
      <c r="E170" s="13" t="s">
        <v>98</v>
      </c>
      <c r="F170" s="13" t="s">
        <v>98</v>
      </c>
      <c r="G170" s="13" t="s">
        <v>98</v>
      </c>
      <c r="H170" s="13" t="s">
        <v>98</v>
      </c>
      <c r="I170" s="13" t="s">
        <v>98</v>
      </c>
      <c r="J170" s="13" t="s">
        <v>98</v>
      </c>
      <c r="K170" s="13" t="s">
        <v>98</v>
      </c>
      <c r="L170" s="13" t="s">
        <v>98</v>
      </c>
      <c r="M170" s="13" t="s">
        <v>98</v>
      </c>
      <c r="N170" s="13" t="s">
        <v>98</v>
      </c>
      <c r="O170" s="13" t="s">
        <v>98</v>
      </c>
      <c r="P170" s="13" t="s">
        <v>98</v>
      </c>
      <c r="Q170" s="13" t="s">
        <v>98</v>
      </c>
      <c r="R170" s="13" t="s">
        <v>98</v>
      </c>
      <c r="S170" s="15">
        <v>107635714.95996045</v>
      </c>
      <c r="T170" s="15">
        <v>28971744.770631146</v>
      </c>
      <c r="U170" s="15">
        <v>25610320.98063115</v>
      </c>
      <c r="V170" s="15">
        <v>25644320.460631151</v>
      </c>
      <c r="W170" s="15">
        <v>27409328.748067014</v>
      </c>
      <c r="X170" s="15">
        <v>2191422.4668596704</v>
      </c>
      <c r="Y170" s="15">
        <v>225517.94122698024</v>
      </c>
      <c r="Z170" s="15">
        <v>225517.94122698024</v>
      </c>
      <c r="AA170" s="15">
        <v>225517.94122698024</v>
      </c>
      <c r="AB170" s="15">
        <v>1514868.6431787291</v>
      </c>
      <c r="AC170" s="124">
        <v>109827137.42682013</v>
      </c>
      <c r="AD170" s="15">
        <f t="shared" si="20"/>
        <v>29197262.711858127</v>
      </c>
      <c r="AE170" s="15">
        <f t="shared" si="21"/>
        <v>25835838.921858132</v>
      </c>
      <c r="AF170" s="15">
        <f t="shared" si="22"/>
        <v>25869838.401858132</v>
      </c>
      <c r="AG170" s="15">
        <f t="shared" si="23"/>
        <v>28924197.391245741</v>
      </c>
    </row>
    <row r="171" spans="1:33" x14ac:dyDescent="0.25">
      <c r="A171" s="12">
        <v>150020</v>
      </c>
      <c r="B171" s="12" t="s">
        <v>47</v>
      </c>
      <c r="C171" s="12" t="s">
        <v>30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f t="shared" si="16"/>
        <v>0</v>
      </c>
      <c r="P171" s="12">
        <f t="shared" si="17"/>
        <v>0</v>
      </c>
      <c r="Q171" s="12">
        <f t="shared" si="18"/>
        <v>0</v>
      </c>
      <c r="R171" s="12">
        <f t="shared" si="19"/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23">
        <v>0</v>
      </c>
      <c r="AD171" s="14">
        <f t="shared" si="20"/>
        <v>0</v>
      </c>
      <c r="AE171" s="14">
        <f t="shared" si="21"/>
        <v>0</v>
      </c>
      <c r="AF171" s="14">
        <f t="shared" si="22"/>
        <v>0</v>
      </c>
      <c r="AG171" s="14">
        <f t="shared" si="23"/>
        <v>0</v>
      </c>
    </row>
    <row r="172" spans="1:33" s="16" customFormat="1" x14ac:dyDescent="0.25">
      <c r="A172" s="12"/>
      <c r="B172" s="12"/>
      <c r="C172" s="12" t="s">
        <v>17</v>
      </c>
      <c r="D172" s="12">
        <v>347</v>
      </c>
      <c r="E172" s="12">
        <v>73</v>
      </c>
      <c r="F172" s="12">
        <v>89</v>
      </c>
      <c r="G172" s="12">
        <v>89</v>
      </c>
      <c r="H172" s="12">
        <v>96</v>
      </c>
      <c r="I172" s="12">
        <v>38</v>
      </c>
      <c r="J172" s="12">
        <v>9</v>
      </c>
      <c r="K172" s="12">
        <v>9</v>
      </c>
      <c r="L172" s="12">
        <v>9</v>
      </c>
      <c r="M172" s="12">
        <v>11</v>
      </c>
      <c r="N172" s="12">
        <v>385</v>
      </c>
      <c r="O172" s="12">
        <f t="shared" si="16"/>
        <v>82</v>
      </c>
      <c r="P172" s="12">
        <f t="shared" si="17"/>
        <v>98</v>
      </c>
      <c r="Q172" s="12">
        <f t="shared" si="18"/>
        <v>98</v>
      </c>
      <c r="R172" s="12">
        <f t="shared" si="19"/>
        <v>107</v>
      </c>
      <c r="S172" s="14">
        <v>3314491.9499999997</v>
      </c>
      <c r="T172" s="14">
        <v>697285.05</v>
      </c>
      <c r="U172" s="14">
        <v>850114.65000000014</v>
      </c>
      <c r="V172" s="14">
        <v>850114.65000000014</v>
      </c>
      <c r="W172" s="14">
        <v>916977.6</v>
      </c>
      <c r="X172" s="14">
        <v>362970.29999999993</v>
      </c>
      <c r="Y172" s="14">
        <v>85966.650000000009</v>
      </c>
      <c r="Z172" s="14">
        <v>85966.650000000009</v>
      </c>
      <c r="AA172" s="14">
        <v>85966.650000000009</v>
      </c>
      <c r="AB172" s="14">
        <v>105070.35</v>
      </c>
      <c r="AC172" s="123">
        <v>3677462.2499999995</v>
      </c>
      <c r="AD172" s="14">
        <f t="shared" si="20"/>
        <v>783251.70000000007</v>
      </c>
      <c r="AE172" s="14">
        <f t="shared" si="21"/>
        <v>936081.30000000016</v>
      </c>
      <c r="AF172" s="14">
        <f t="shared" si="22"/>
        <v>936081.30000000016</v>
      </c>
      <c r="AG172" s="14">
        <f t="shared" si="23"/>
        <v>1022047.95</v>
      </c>
    </row>
    <row r="173" spans="1:33" s="16" customFormat="1" x14ac:dyDescent="0.25">
      <c r="A173" s="12"/>
      <c r="B173" s="12"/>
      <c r="C173" s="12" t="s">
        <v>18</v>
      </c>
      <c r="D173" s="12">
        <v>1640</v>
      </c>
      <c r="E173" s="12">
        <v>407</v>
      </c>
      <c r="F173" s="12">
        <v>407</v>
      </c>
      <c r="G173" s="12">
        <v>408</v>
      </c>
      <c r="H173" s="12">
        <v>418</v>
      </c>
      <c r="I173" s="12">
        <v>410</v>
      </c>
      <c r="J173" s="12">
        <v>99</v>
      </c>
      <c r="K173" s="12">
        <v>99</v>
      </c>
      <c r="L173" s="12">
        <v>99</v>
      </c>
      <c r="M173" s="12">
        <v>113</v>
      </c>
      <c r="N173" s="12">
        <v>2050</v>
      </c>
      <c r="O173" s="12">
        <f t="shared" si="16"/>
        <v>506</v>
      </c>
      <c r="P173" s="12">
        <f t="shared" si="17"/>
        <v>506</v>
      </c>
      <c r="Q173" s="12">
        <f t="shared" si="18"/>
        <v>507</v>
      </c>
      <c r="R173" s="12">
        <f t="shared" si="19"/>
        <v>531</v>
      </c>
      <c r="S173" s="14">
        <v>43432574.299999997</v>
      </c>
      <c r="T173" s="14">
        <v>11699867.890000001</v>
      </c>
      <c r="U173" s="14">
        <v>10465993.870000001</v>
      </c>
      <c r="V173" s="14">
        <v>10483057.359999999</v>
      </c>
      <c r="W173" s="14">
        <v>10783655.18</v>
      </c>
      <c r="X173" s="14">
        <v>10860926.180000002</v>
      </c>
      <c r="Y173" s="14">
        <v>2639365.17</v>
      </c>
      <c r="Z173" s="14">
        <v>2640165.21</v>
      </c>
      <c r="AA173" s="14">
        <v>2640165.21</v>
      </c>
      <c r="AB173" s="14">
        <v>2941230.5900000003</v>
      </c>
      <c r="AC173" s="123">
        <v>54293500.479999989</v>
      </c>
      <c r="AD173" s="14">
        <f t="shared" si="20"/>
        <v>14339233.060000001</v>
      </c>
      <c r="AE173" s="14">
        <f t="shared" si="21"/>
        <v>13106159.080000002</v>
      </c>
      <c r="AF173" s="14">
        <f t="shared" si="22"/>
        <v>13123222.57</v>
      </c>
      <c r="AG173" s="14">
        <f t="shared" si="23"/>
        <v>13724885.77</v>
      </c>
    </row>
    <row r="174" spans="1:33" x14ac:dyDescent="0.25">
      <c r="A174" s="12"/>
      <c r="B174" s="12"/>
      <c r="C174" s="12" t="s">
        <v>19</v>
      </c>
      <c r="D174" s="12">
        <v>1531</v>
      </c>
      <c r="E174" s="12">
        <v>381</v>
      </c>
      <c r="F174" s="12">
        <v>381</v>
      </c>
      <c r="G174" s="12">
        <v>381</v>
      </c>
      <c r="H174" s="12">
        <v>388</v>
      </c>
      <c r="I174" s="12">
        <v>383</v>
      </c>
      <c r="J174" s="12">
        <v>93</v>
      </c>
      <c r="K174" s="12">
        <v>93</v>
      </c>
      <c r="L174" s="12">
        <v>93</v>
      </c>
      <c r="M174" s="12">
        <v>104</v>
      </c>
      <c r="N174" s="12">
        <v>1914</v>
      </c>
      <c r="O174" s="12">
        <f t="shared" si="16"/>
        <v>474</v>
      </c>
      <c r="P174" s="12">
        <f t="shared" si="17"/>
        <v>474</v>
      </c>
      <c r="Q174" s="12">
        <f t="shared" si="18"/>
        <v>474</v>
      </c>
      <c r="R174" s="12">
        <f t="shared" si="19"/>
        <v>492</v>
      </c>
      <c r="S174" s="14">
        <v>545704.47440599988</v>
      </c>
      <c r="T174" s="14">
        <v>135802.354506</v>
      </c>
      <c r="U174" s="14">
        <v>135802.354506</v>
      </c>
      <c r="V174" s="14">
        <v>135802.354506</v>
      </c>
      <c r="W174" s="14">
        <v>138297.41088800001</v>
      </c>
      <c r="X174" s="14">
        <v>136515.22775799999</v>
      </c>
      <c r="Y174" s="14">
        <v>33148.606218000001</v>
      </c>
      <c r="Z174" s="14">
        <v>33148.606218000001</v>
      </c>
      <c r="AA174" s="14">
        <v>33148.606218000001</v>
      </c>
      <c r="AB174" s="14">
        <v>37069.409104000006</v>
      </c>
      <c r="AC174" s="123">
        <v>682219.7021639999</v>
      </c>
      <c r="AD174" s="14">
        <f t="shared" si="20"/>
        <v>168950.960724</v>
      </c>
      <c r="AE174" s="14">
        <f t="shared" si="21"/>
        <v>168950.960724</v>
      </c>
      <c r="AF174" s="14">
        <f t="shared" si="22"/>
        <v>168950.960724</v>
      </c>
      <c r="AG174" s="14">
        <f t="shared" si="23"/>
        <v>175366.819992</v>
      </c>
    </row>
    <row r="175" spans="1:33" s="16" customFormat="1" x14ac:dyDescent="0.25">
      <c r="A175" s="12"/>
      <c r="B175" s="12"/>
      <c r="C175" s="12" t="s">
        <v>32</v>
      </c>
      <c r="D175" s="12">
        <v>869</v>
      </c>
      <c r="E175" s="12">
        <v>216</v>
      </c>
      <c r="F175" s="12">
        <v>216</v>
      </c>
      <c r="G175" s="12">
        <v>216</v>
      </c>
      <c r="H175" s="12">
        <v>221</v>
      </c>
      <c r="I175" s="12">
        <v>217</v>
      </c>
      <c r="J175" s="12">
        <v>54</v>
      </c>
      <c r="K175" s="12">
        <v>54</v>
      </c>
      <c r="L175" s="12">
        <v>54</v>
      </c>
      <c r="M175" s="12">
        <v>55</v>
      </c>
      <c r="N175" s="12">
        <v>1086</v>
      </c>
      <c r="O175" s="12">
        <f t="shared" si="16"/>
        <v>270</v>
      </c>
      <c r="P175" s="12">
        <f t="shared" si="17"/>
        <v>270</v>
      </c>
      <c r="Q175" s="12">
        <f t="shared" si="18"/>
        <v>270</v>
      </c>
      <c r="R175" s="12">
        <f t="shared" si="19"/>
        <v>276</v>
      </c>
      <c r="S175" s="14">
        <v>402666.45639220008</v>
      </c>
      <c r="T175" s="14">
        <v>100087.40458079999</v>
      </c>
      <c r="U175" s="14">
        <v>100087.40458079999</v>
      </c>
      <c r="V175" s="14">
        <v>100087.40458079999</v>
      </c>
      <c r="W175" s="14">
        <v>102404.2426498</v>
      </c>
      <c r="X175" s="14">
        <v>100550.77219460002</v>
      </c>
      <c r="Y175" s="14">
        <v>25021.851145199998</v>
      </c>
      <c r="Z175" s="14">
        <v>25021.851145199998</v>
      </c>
      <c r="AA175" s="14">
        <v>25021.851145199998</v>
      </c>
      <c r="AB175" s="14">
        <v>25485.218758999999</v>
      </c>
      <c r="AC175" s="123">
        <v>503217.22858680011</v>
      </c>
      <c r="AD175" s="14">
        <f t="shared" si="20"/>
        <v>125109.25572599999</v>
      </c>
      <c r="AE175" s="14">
        <f t="shared" si="21"/>
        <v>125109.25572599999</v>
      </c>
      <c r="AF175" s="14">
        <f t="shared" si="22"/>
        <v>125109.25572599999</v>
      </c>
      <c r="AG175" s="14">
        <f t="shared" si="23"/>
        <v>127889.46140879999</v>
      </c>
    </row>
    <row r="176" spans="1:33" x14ac:dyDescent="0.25">
      <c r="A176" s="12"/>
      <c r="B176" s="12"/>
      <c r="C176" s="12" t="s">
        <v>20</v>
      </c>
      <c r="D176" s="12">
        <v>880</v>
      </c>
      <c r="E176" s="12">
        <v>219</v>
      </c>
      <c r="F176" s="12">
        <v>219</v>
      </c>
      <c r="G176" s="12">
        <v>219</v>
      </c>
      <c r="H176" s="12">
        <v>223</v>
      </c>
      <c r="I176" s="12">
        <v>220</v>
      </c>
      <c r="J176" s="12">
        <v>54</v>
      </c>
      <c r="K176" s="12">
        <v>54</v>
      </c>
      <c r="L176" s="12">
        <v>54</v>
      </c>
      <c r="M176" s="12">
        <v>58</v>
      </c>
      <c r="N176" s="12">
        <v>1100</v>
      </c>
      <c r="O176" s="12">
        <f t="shared" si="16"/>
        <v>273</v>
      </c>
      <c r="P176" s="12">
        <f t="shared" si="17"/>
        <v>273</v>
      </c>
      <c r="Q176" s="12">
        <f t="shared" si="18"/>
        <v>273</v>
      </c>
      <c r="R176" s="12">
        <f t="shared" si="19"/>
        <v>281</v>
      </c>
      <c r="S176" s="14">
        <v>1117802.919043008</v>
      </c>
      <c r="T176" s="14">
        <v>278180.49917093042</v>
      </c>
      <c r="U176" s="14">
        <v>278180.49917093042</v>
      </c>
      <c r="V176" s="14">
        <v>278180.49917093042</v>
      </c>
      <c r="W176" s="14">
        <v>283261.42153021682</v>
      </c>
      <c r="X176" s="14">
        <v>279450.729760752</v>
      </c>
      <c r="Y176" s="14">
        <v>68592.4518503664</v>
      </c>
      <c r="Z176" s="14">
        <v>68592.4518503664</v>
      </c>
      <c r="AA176" s="14">
        <v>68592.4518503664</v>
      </c>
      <c r="AB176" s="14">
        <v>73673.3742096528</v>
      </c>
      <c r="AC176" s="123">
        <v>1397253.6488037601</v>
      </c>
      <c r="AD176" s="14">
        <f t="shared" si="20"/>
        <v>346772.95102129679</v>
      </c>
      <c r="AE176" s="14">
        <f t="shared" si="21"/>
        <v>346772.95102129679</v>
      </c>
      <c r="AF176" s="14">
        <f t="shared" si="22"/>
        <v>346772.95102129679</v>
      </c>
      <c r="AG176" s="14">
        <f t="shared" si="23"/>
        <v>356934.79573986959</v>
      </c>
    </row>
    <row r="177" spans="1:33" x14ac:dyDescent="0.25">
      <c r="A177" s="12"/>
      <c r="B177" s="12"/>
      <c r="C177" s="12" t="s">
        <v>34</v>
      </c>
      <c r="D177" s="12">
        <v>1503</v>
      </c>
      <c r="E177" s="12">
        <v>375</v>
      </c>
      <c r="F177" s="12">
        <v>375</v>
      </c>
      <c r="G177" s="12">
        <v>375</v>
      </c>
      <c r="H177" s="12">
        <v>378</v>
      </c>
      <c r="I177" s="12">
        <v>376</v>
      </c>
      <c r="J177" s="12">
        <v>93</v>
      </c>
      <c r="K177" s="12">
        <v>93</v>
      </c>
      <c r="L177" s="12">
        <v>93</v>
      </c>
      <c r="M177" s="12">
        <v>97</v>
      </c>
      <c r="N177" s="12">
        <v>1879</v>
      </c>
      <c r="O177" s="12">
        <f t="shared" si="16"/>
        <v>468</v>
      </c>
      <c r="P177" s="12">
        <f t="shared" si="17"/>
        <v>468</v>
      </c>
      <c r="Q177" s="12">
        <f t="shared" si="18"/>
        <v>468</v>
      </c>
      <c r="R177" s="12">
        <f t="shared" si="19"/>
        <v>475</v>
      </c>
      <c r="S177" s="14">
        <v>500376.71506235219</v>
      </c>
      <c r="T177" s="14">
        <v>124844.48978601604</v>
      </c>
      <c r="U177" s="14">
        <v>124844.48978601604</v>
      </c>
      <c r="V177" s="14">
        <v>124844.48978601604</v>
      </c>
      <c r="W177" s="14">
        <v>125843.24570430416</v>
      </c>
      <c r="X177" s="14">
        <v>125177.40842544538</v>
      </c>
      <c r="Y177" s="14">
        <v>30961.433466931976</v>
      </c>
      <c r="Z177" s="14">
        <v>30961.433466931976</v>
      </c>
      <c r="AA177" s="14">
        <v>30961.433466931976</v>
      </c>
      <c r="AB177" s="14">
        <v>32293.108024649482</v>
      </c>
      <c r="AC177" s="123">
        <v>625554.12348779757</v>
      </c>
      <c r="AD177" s="14">
        <f t="shared" si="20"/>
        <v>155805.92325294801</v>
      </c>
      <c r="AE177" s="14">
        <f t="shared" si="21"/>
        <v>155805.92325294801</v>
      </c>
      <c r="AF177" s="14">
        <f t="shared" si="22"/>
        <v>155805.92325294801</v>
      </c>
      <c r="AG177" s="14">
        <f t="shared" si="23"/>
        <v>158136.35372895363</v>
      </c>
    </row>
    <row r="178" spans="1:33" x14ac:dyDescent="0.25">
      <c r="A178" s="12"/>
      <c r="B178" s="12"/>
      <c r="C178" s="12" t="s">
        <v>27</v>
      </c>
      <c r="D178" s="12">
        <v>447</v>
      </c>
      <c r="E178" s="12">
        <v>111</v>
      </c>
      <c r="F178" s="12">
        <v>111</v>
      </c>
      <c r="G178" s="12">
        <v>111</v>
      </c>
      <c r="H178" s="12">
        <v>114</v>
      </c>
      <c r="I178" s="12">
        <v>48</v>
      </c>
      <c r="J178" s="12">
        <v>12</v>
      </c>
      <c r="K178" s="12">
        <v>12</v>
      </c>
      <c r="L178" s="12">
        <v>12</v>
      </c>
      <c r="M178" s="12">
        <v>12</v>
      </c>
      <c r="N178" s="12">
        <v>495</v>
      </c>
      <c r="O178" s="12">
        <f t="shared" si="16"/>
        <v>123</v>
      </c>
      <c r="P178" s="12">
        <f t="shared" si="17"/>
        <v>123</v>
      </c>
      <c r="Q178" s="12">
        <f t="shared" si="18"/>
        <v>123</v>
      </c>
      <c r="R178" s="12">
        <f t="shared" si="19"/>
        <v>126</v>
      </c>
      <c r="S178" s="14">
        <v>444683.82847400947</v>
      </c>
      <c r="T178" s="14">
        <v>110424.84331233794</v>
      </c>
      <c r="U178" s="14">
        <v>110424.84331233794</v>
      </c>
      <c r="V178" s="14">
        <v>110424.84331233794</v>
      </c>
      <c r="W178" s="14">
        <v>113409.29853699572</v>
      </c>
      <c r="X178" s="14">
        <v>47751.28359452451</v>
      </c>
      <c r="Y178" s="14">
        <v>11937.820898631129</v>
      </c>
      <c r="Z178" s="14">
        <v>11937.820898631129</v>
      </c>
      <c r="AA178" s="14">
        <v>11937.820898631129</v>
      </c>
      <c r="AB178" s="14">
        <v>11937.820898631129</v>
      </c>
      <c r="AC178" s="123">
        <v>492435.11206853396</v>
      </c>
      <c r="AD178" s="14">
        <f t="shared" si="20"/>
        <v>122362.66421096906</v>
      </c>
      <c r="AE178" s="14">
        <f t="shared" si="21"/>
        <v>122362.66421096906</v>
      </c>
      <c r="AF178" s="14">
        <f t="shared" si="22"/>
        <v>122362.66421096906</v>
      </c>
      <c r="AG178" s="14">
        <f t="shared" si="23"/>
        <v>125347.11943562684</v>
      </c>
    </row>
    <row r="179" spans="1:33" s="16" customFormat="1" x14ac:dyDescent="0.25">
      <c r="A179" s="13"/>
      <c r="B179" s="13"/>
      <c r="C179" s="13" t="s">
        <v>99</v>
      </c>
      <c r="D179" s="13" t="s">
        <v>98</v>
      </c>
      <c r="E179" s="13" t="s">
        <v>98</v>
      </c>
      <c r="F179" s="13" t="s">
        <v>98</v>
      </c>
      <c r="G179" s="13" t="s">
        <v>98</v>
      </c>
      <c r="H179" s="13" t="s">
        <v>98</v>
      </c>
      <c r="I179" s="13" t="s">
        <v>98</v>
      </c>
      <c r="J179" s="13" t="s">
        <v>98</v>
      </c>
      <c r="K179" s="13" t="s">
        <v>98</v>
      </c>
      <c r="L179" s="13" t="s">
        <v>98</v>
      </c>
      <c r="M179" s="13" t="s">
        <v>98</v>
      </c>
      <c r="N179" s="13" t="s">
        <v>98</v>
      </c>
      <c r="O179" s="13" t="s">
        <v>98</v>
      </c>
      <c r="P179" s="13" t="s">
        <v>98</v>
      </c>
      <c r="Q179" s="13" t="s">
        <v>98</v>
      </c>
      <c r="R179" s="13" t="s">
        <v>98</v>
      </c>
      <c r="S179" s="15">
        <v>49758300.643377557</v>
      </c>
      <c r="T179" s="15">
        <v>13146492.531356087</v>
      </c>
      <c r="U179" s="15">
        <v>12065448.111356087</v>
      </c>
      <c r="V179" s="15">
        <v>12082511.601356085</v>
      </c>
      <c r="W179" s="15">
        <v>12463848.399309315</v>
      </c>
      <c r="X179" s="15">
        <v>11913341.901733322</v>
      </c>
      <c r="Y179" s="15">
        <v>2894993.983579129</v>
      </c>
      <c r="Z179" s="15">
        <v>2895794.023579129</v>
      </c>
      <c r="AA179" s="15">
        <v>2895794.023579129</v>
      </c>
      <c r="AB179" s="15">
        <v>3226759.8709959332</v>
      </c>
      <c r="AC179" s="124">
        <v>61671642.545110889</v>
      </c>
      <c r="AD179" s="15">
        <f t="shared" si="20"/>
        <v>16041486.514935216</v>
      </c>
      <c r="AE179" s="15">
        <f t="shared" si="21"/>
        <v>14961242.134935215</v>
      </c>
      <c r="AF179" s="15">
        <f t="shared" si="22"/>
        <v>14978305.624935213</v>
      </c>
      <c r="AG179" s="15">
        <f t="shared" si="23"/>
        <v>15690608.270305248</v>
      </c>
    </row>
    <row r="180" spans="1:33" s="16" customFormat="1" x14ac:dyDescent="0.25">
      <c r="A180" s="12">
        <v>150022</v>
      </c>
      <c r="B180" s="12" t="s">
        <v>48</v>
      </c>
      <c r="C180" s="12" t="s">
        <v>19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f t="shared" si="16"/>
        <v>0</v>
      </c>
      <c r="P180" s="12">
        <f t="shared" si="17"/>
        <v>0</v>
      </c>
      <c r="Q180" s="12">
        <f t="shared" si="18"/>
        <v>0</v>
      </c>
      <c r="R180" s="12">
        <f t="shared" si="19"/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23">
        <v>0</v>
      </c>
      <c r="AD180" s="14">
        <f t="shared" si="20"/>
        <v>0</v>
      </c>
      <c r="AE180" s="14">
        <f t="shared" si="21"/>
        <v>0</v>
      </c>
      <c r="AF180" s="14">
        <f t="shared" si="22"/>
        <v>0</v>
      </c>
      <c r="AG180" s="14">
        <f t="shared" si="23"/>
        <v>0</v>
      </c>
    </row>
    <row r="181" spans="1:33" x14ac:dyDescent="0.25">
      <c r="A181" s="12"/>
      <c r="B181" s="12"/>
      <c r="C181" s="12" t="s">
        <v>21</v>
      </c>
      <c r="D181" s="12">
        <v>60</v>
      </c>
      <c r="E181" s="12">
        <v>15</v>
      </c>
      <c r="F181" s="12">
        <v>15</v>
      </c>
      <c r="G181" s="12">
        <v>15</v>
      </c>
      <c r="H181" s="12">
        <v>15</v>
      </c>
      <c r="I181" s="12">
        <v>15</v>
      </c>
      <c r="J181" s="12">
        <v>3</v>
      </c>
      <c r="K181" s="12">
        <v>3</v>
      </c>
      <c r="L181" s="12">
        <v>3</v>
      </c>
      <c r="M181" s="12">
        <v>6</v>
      </c>
      <c r="N181" s="12">
        <v>75</v>
      </c>
      <c r="O181" s="12">
        <f t="shared" si="16"/>
        <v>18</v>
      </c>
      <c r="P181" s="12">
        <f t="shared" si="17"/>
        <v>18</v>
      </c>
      <c r="Q181" s="12">
        <f t="shared" si="18"/>
        <v>18</v>
      </c>
      <c r="R181" s="12">
        <f t="shared" si="19"/>
        <v>21</v>
      </c>
      <c r="S181" s="14">
        <v>26816.400000000005</v>
      </c>
      <c r="T181" s="14">
        <v>6704.0999999999995</v>
      </c>
      <c r="U181" s="14">
        <v>6704.0999999999995</v>
      </c>
      <c r="V181" s="14">
        <v>6704.0999999999995</v>
      </c>
      <c r="W181" s="14">
        <v>6704.0999999999995</v>
      </c>
      <c r="X181" s="14">
        <v>6704.0999999999995</v>
      </c>
      <c r="Y181" s="14">
        <v>1340.82</v>
      </c>
      <c r="Z181" s="14">
        <v>1340.82</v>
      </c>
      <c r="AA181" s="14">
        <v>1340.82</v>
      </c>
      <c r="AB181" s="14">
        <v>2681.64</v>
      </c>
      <c r="AC181" s="123">
        <v>33520.500000000007</v>
      </c>
      <c r="AD181" s="14">
        <f t="shared" si="20"/>
        <v>8044.9199999999992</v>
      </c>
      <c r="AE181" s="14">
        <f t="shared" si="21"/>
        <v>8044.9199999999992</v>
      </c>
      <c r="AF181" s="14">
        <f t="shared" si="22"/>
        <v>8044.9199999999992</v>
      </c>
      <c r="AG181" s="14">
        <f t="shared" si="23"/>
        <v>9385.74</v>
      </c>
    </row>
    <row r="182" spans="1:33" s="16" customFormat="1" x14ac:dyDescent="0.25">
      <c r="A182" s="12"/>
      <c r="B182" s="12"/>
      <c r="C182" s="12" t="s">
        <v>25</v>
      </c>
      <c r="D182" s="12">
        <v>20</v>
      </c>
      <c r="E182" s="12">
        <v>3</v>
      </c>
      <c r="F182" s="12">
        <v>3</v>
      </c>
      <c r="G182" s="12">
        <v>3</v>
      </c>
      <c r="H182" s="12">
        <v>11</v>
      </c>
      <c r="I182" s="12">
        <v>5</v>
      </c>
      <c r="J182" s="12">
        <v>0</v>
      </c>
      <c r="K182" s="12">
        <v>0</v>
      </c>
      <c r="L182" s="12">
        <v>0</v>
      </c>
      <c r="M182" s="12">
        <v>5</v>
      </c>
      <c r="N182" s="12">
        <v>25</v>
      </c>
      <c r="O182" s="12">
        <f t="shared" si="16"/>
        <v>3</v>
      </c>
      <c r="P182" s="12">
        <f t="shared" si="17"/>
        <v>3</v>
      </c>
      <c r="Q182" s="12">
        <f t="shared" si="18"/>
        <v>3</v>
      </c>
      <c r="R182" s="12">
        <f t="shared" si="19"/>
        <v>16</v>
      </c>
      <c r="S182" s="14">
        <v>11001.199999999997</v>
      </c>
      <c r="T182" s="14">
        <v>1650.1799999999998</v>
      </c>
      <c r="U182" s="14">
        <v>1650.1799999999998</v>
      </c>
      <c r="V182" s="14">
        <v>1650.1799999999998</v>
      </c>
      <c r="W182" s="14">
        <v>6050.6599999999989</v>
      </c>
      <c r="X182" s="14">
        <v>2750.2999999999997</v>
      </c>
      <c r="Y182" s="14">
        <v>0</v>
      </c>
      <c r="Z182" s="14">
        <v>0</v>
      </c>
      <c r="AA182" s="14">
        <v>0</v>
      </c>
      <c r="AB182" s="14">
        <v>2750.2999999999997</v>
      </c>
      <c r="AC182" s="123">
        <v>13751.499999999996</v>
      </c>
      <c r="AD182" s="14">
        <f t="shared" si="20"/>
        <v>1650.1799999999998</v>
      </c>
      <c r="AE182" s="14">
        <f t="shared" si="21"/>
        <v>1650.1799999999998</v>
      </c>
      <c r="AF182" s="14">
        <f t="shared" si="22"/>
        <v>1650.1799999999998</v>
      </c>
      <c r="AG182" s="14">
        <f t="shared" si="23"/>
        <v>8800.9599999999991</v>
      </c>
    </row>
    <row r="183" spans="1:33" s="16" customFormat="1" x14ac:dyDescent="0.25">
      <c r="A183" s="13"/>
      <c r="B183" s="13"/>
      <c r="C183" s="13" t="s">
        <v>99</v>
      </c>
      <c r="D183" s="13" t="s">
        <v>98</v>
      </c>
      <c r="E183" s="13" t="s">
        <v>98</v>
      </c>
      <c r="F183" s="13" t="s">
        <v>98</v>
      </c>
      <c r="G183" s="13" t="s">
        <v>98</v>
      </c>
      <c r="H183" s="13" t="s">
        <v>98</v>
      </c>
      <c r="I183" s="13" t="s">
        <v>98</v>
      </c>
      <c r="J183" s="13" t="s">
        <v>98</v>
      </c>
      <c r="K183" s="13" t="s">
        <v>98</v>
      </c>
      <c r="L183" s="13" t="s">
        <v>98</v>
      </c>
      <c r="M183" s="13" t="s">
        <v>98</v>
      </c>
      <c r="N183" s="13" t="s">
        <v>98</v>
      </c>
      <c r="O183" s="13" t="s">
        <v>98</v>
      </c>
      <c r="P183" s="13" t="s">
        <v>98</v>
      </c>
      <c r="Q183" s="13" t="s">
        <v>98</v>
      </c>
      <c r="R183" s="13" t="s">
        <v>98</v>
      </c>
      <c r="S183" s="15">
        <v>37817.600000000006</v>
      </c>
      <c r="T183" s="15">
        <v>8354.2799999999988</v>
      </c>
      <c r="U183" s="15">
        <v>8354.2799999999988</v>
      </c>
      <c r="V183" s="15">
        <v>8354.2799999999988</v>
      </c>
      <c r="W183" s="15">
        <v>12754.759999999998</v>
      </c>
      <c r="X183" s="15">
        <v>9454.4</v>
      </c>
      <c r="Y183" s="15">
        <v>1340.82</v>
      </c>
      <c r="Z183" s="15">
        <v>1340.82</v>
      </c>
      <c r="AA183" s="15">
        <v>1340.82</v>
      </c>
      <c r="AB183" s="15">
        <v>5431.94</v>
      </c>
      <c r="AC183" s="124">
        <v>47272</v>
      </c>
      <c r="AD183" s="15">
        <f t="shared" si="20"/>
        <v>9695.0999999999985</v>
      </c>
      <c r="AE183" s="15">
        <f t="shared" si="21"/>
        <v>9695.0999999999985</v>
      </c>
      <c r="AF183" s="15">
        <f t="shared" si="22"/>
        <v>9695.0999999999985</v>
      </c>
      <c r="AG183" s="15">
        <f t="shared" si="23"/>
        <v>18186.699999999997</v>
      </c>
    </row>
    <row r="184" spans="1:33" s="16" customFormat="1" x14ac:dyDescent="0.25">
      <c r="A184" s="12">
        <v>150023</v>
      </c>
      <c r="B184" s="12" t="s">
        <v>49</v>
      </c>
      <c r="C184" s="12" t="s">
        <v>18</v>
      </c>
      <c r="D184" s="12">
        <v>1760</v>
      </c>
      <c r="E184" s="12">
        <v>436</v>
      </c>
      <c r="F184" s="12">
        <v>435</v>
      </c>
      <c r="G184" s="12">
        <v>435</v>
      </c>
      <c r="H184" s="12">
        <v>454</v>
      </c>
      <c r="I184" s="12">
        <v>440</v>
      </c>
      <c r="J184" s="12">
        <v>108</v>
      </c>
      <c r="K184" s="12">
        <v>107</v>
      </c>
      <c r="L184" s="12">
        <v>107</v>
      </c>
      <c r="M184" s="12">
        <v>118</v>
      </c>
      <c r="N184" s="12">
        <v>2200</v>
      </c>
      <c r="O184" s="12">
        <f t="shared" si="16"/>
        <v>544</v>
      </c>
      <c r="P184" s="12">
        <f t="shared" si="17"/>
        <v>542</v>
      </c>
      <c r="Q184" s="12">
        <f t="shared" si="18"/>
        <v>542</v>
      </c>
      <c r="R184" s="12">
        <f t="shared" si="19"/>
        <v>572</v>
      </c>
      <c r="S184" s="14">
        <v>37531112.799999997</v>
      </c>
      <c r="T184" s="14">
        <v>10532436.439999998</v>
      </c>
      <c r="U184" s="14">
        <v>8768441.629999999</v>
      </c>
      <c r="V184" s="14">
        <v>8768441.629999999</v>
      </c>
      <c r="W184" s="14">
        <v>9461793.0999999996</v>
      </c>
      <c r="X184" s="14">
        <v>9382778.2000000011</v>
      </c>
      <c r="Y184" s="14">
        <v>2508675.5599999996</v>
      </c>
      <c r="Z184" s="14">
        <v>2208782.39</v>
      </c>
      <c r="AA184" s="14">
        <v>2208782.39</v>
      </c>
      <c r="AB184" s="14">
        <v>2456537.86</v>
      </c>
      <c r="AC184" s="123">
        <v>46913891</v>
      </c>
      <c r="AD184" s="14">
        <f t="shared" si="20"/>
        <v>13041111.999999996</v>
      </c>
      <c r="AE184" s="14">
        <f t="shared" si="21"/>
        <v>10977224.02</v>
      </c>
      <c r="AF184" s="14">
        <f t="shared" si="22"/>
        <v>10977224.02</v>
      </c>
      <c r="AG184" s="14">
        <f t="shared" si="23"/>
        <v>11918330.959999999</v>
      </c>
    </row>
    <row r="185" spans="1:33" s="16" customFormat="1" x14ac:dyDescent="0.25">
      <c r="A185" s="13"/>
      <c r="B185" s="13"/>
      <c r="C185" s="13" t="s">
        <v>99</v>
      </c>
      <c r="D185" s="13" t="s">
        <v>98</v>
      </c>
      <c r="E185" s="13" t="s">
        <v>98</v>
      </c>
      <c r="F185" s="13" t="s">
        <v>98</v>
      </c>
      <c r="G185" s="13" t="s">
        <v>98</v>
      </c>
      <c r="H185" s="13" t="s">
        <v>98</v>
      </c>
      <c r="I185" s="13" t="s">
        <v>98</v>
      </c>
      <c r="J185" s="13" t="s">
        <v>98</v>
      </c>
      <c r="K185" s="13" t="s">
        <v>98</v>
      </c>
      <c r="L185" s="13" t="s">
        <v>98</v>
      </c>
      <c r="M185" s="13" t="s">
        <v>98</v>
      </c>
      <c r="N185" s="13" t="s">
        <v>98</v>
      </c>
      <c r="O185" s="13" t="s">
        <v>98</v>
      </c>
      <c r="P185" s="13" t="s">
        <v>98</v>
      </c>
      <c r="Q185" s="13" t="s">
        <v>98</v>
      </c>
      <c r="R185" s="13" t="s">
        <v>98</v>
      </c>
      <c r="S185" s="15">
        <v>37531112.799999997</v>
      </c>
      <c r="T185" s="15">
        <v>10532436.439999998</v>
      </c>
      <c r="U185" s="15">
        <v>8768441.629999999</v>
      </c>
      <c r="V185" s="15">
        <v>8768441.629999999</v>
      </c>
      <c r="W185" s="15">
        <v>9461793.0999999996</v>
      </c>
      <c r="X185" s="15">
        <v>9382778.2000000011</v>
      </c>
      <c r="Y185" s="15">
        <v>2508675.5599999996</v>
      </c>
      <c r="Z185" s="15">
        <v>2208782.39</v>
      </c>
      <c r="AA185" s="15">
        <v>2208782.39</v>
      </c>
      <c r="AB185" s="15">
        <v>2456537.86</v>
      </c>
      <c r="AC185" s="124">
        <v>46913891</v>
      </c>
      <c r="AD185" s="15">
        <f t="shared" si="20"/>
        <v>13041111.999999996</v>
      </c>
      <c r="AE185" s="15">
        <f t="shared" si="21"/>
        <v>10977224.02</v>
      </c>
      <c r="AF185" s="15">
        <f t="shared" si="22"/>
        <v>10977224.02</v>
      </c>
      <c r="AG185" s="15">
        <f t="shared" si="23"/>
        <v>11918330.959999999</v>
      </c>
    </row>
    <row r="186" spans="1:33" x14ac:dyDescent="0.25">
      <c r="A186" s="12">
        <v>150024</v>
      </c>
      <c r="B186" s="12" t="s">
        <v>50</v>
      </c>
      <c r="C186" s="12" t="s">
        <v>18</v>
      </c>
      <c r="D186" s="12">
        <v>2414</v>
      </c>
      <c r="E186" s="12">
        <v>555</v>
      </c>
      <c r="F186" s="12">
        <v>618</v>
      </c>
      <c r="G186" s="12">
        <v>613</v>
      </c>
      <c r="H186" s="12">
        <v>628</v>
      </c>
      <c r="I186" s="12">
        <v>603</v>
      </c>
      <c r="J186" s="12">
        <v>155</v>
      </c>
      <c r="K186" s="12">
        <v>141</v>
      </c>
      <c r="L186" s="12">
        <v>143</v>
      </c>
      <c r="M186" s="12">
        <v>164</v>
      </c>
      <c r="N186" s="12">
        <v>3017</v>
      </c>
      <c r="O186" s="12">
        <f t="shared" si="16"/>
        <v>710</v>
      </c>
      <c r="P186" s="12">
        <f t="shared" si="17"/>
        <v>759</v>
      </c>
      <c r="Q186" s="12">
        <f t="shared" si="18"/>
        <v>756</v>
      </c>
      <c r="R186" s="12">
        <f t="shared" si="19"/>
        <v>792</v>
      </c>
      <c r="S186" s="14">
        <v>51356110.979999997</v>
      </c>
      <c r="T186" s="14">
        <v>11210026.029999999</v>
      </c>
      <c r="U186" s="14">
        <v>13402034.659999998</v>
      </c>
      <c r="V186" s="14">
        <v>13308065.409999998</v>
      </c>
      <c r="W186" s="14">
        <v>13435984.879999999</v>
      </c>
      <c r="X186" s="14">
        <v>12829125.609999999</v>
      </c>
      <c r="Y186" s="14">
        <v>2995901.19</v>
      </c>
      <c r="Z186" s="14">
        <v>3036722.17</v>
      </c>
      <c r="AA186" s="14">
        <v>3074309.87</v>
      </c>
      <c r="AB186" s="14">
        <v>3722192.38</v>
      </c>
      <c r="AC186" s="123">
        <v>64185236.589999996</v>
      </c>
      <c r="AD186" s="14">
        <f t="shared" si="20"/>
        <v>14205927.219999999</v>
      </c>
      <c r="AE186" s="14">
        <f t="shared" si="21"/>
        <v>16438756.829999998</v>
      </c>
      <c r="AF186" s="14">
        <f t="shared" si="22"/>
        <v>16382375.279999997</v>
      </c>
      <c r="AG186" s="14">
        <f t="shared" si="23"/>
        <v>17158177.259999998</v>
      </c>
    </row>
    <row r="187" spans="1:33" s="16" customFormat="1" x14ac:dyDescent="0.25">
      <c r="A187" s="13"/>
      <c r="B187" s="13"/>
      <c r="C187" s="13" t="s">
        <v>99</v>
      </c>
      <c r="D187" s="13" t="s">
        <v>98</v>
      </c>
      <c r="E187" s="13" t="s">
        <v>98</v>
      </c>
      <c r="F187" s="13" t="s">
        <v>98</v>
      </c>
      <c r="G187" s="13" t="s">
        <v>98</v>
      </c>
      <c r="H187" s="13" t="s">
        <v>98</v>
      </c>
      <c r="I187" s="13" t="s">
        <v>98</v>
      </c>
      <c r="J187" s="13" t="s">
        <v>98</v>
      </c>
      <c r="K187" s="13" t="s">
        <v>98</v>
      </c>
      <c r="L187" s="13" t="s">
        <v>98</v>
      </c>
      <c r="M187" s="13" t="s">
        <v>98</v>
      </c>
      <c r="N187" s="13" t="s">
        <v>98</v>
      </c>
      <c r="O187" s="13" t="s">
        <v>98</v>
      </c>
      <c r="P187" s="13" t="s">
        <v>98</v>
      </c>
      <c r="Q187" s="13" t="s">
        <v>98</v>
      </c>
      <c r="R187" s="13" t="s">
        <v>98</v>
      </c>
      <c r="S187" s="15">
        <v>51356110.979999997</v>
      </c>
      <c r="T187" s="15">
        <v>11210026.029999999</v>
      </c>
      <c r="U187" s="15">
        <v>13402034.659999998</v>
      </c>
      <c r="V187" s="15">
        <v>13308065.409999998</v>
      </c>
      <c r="W187" s="15">
        <v>13435984.879999999</v>
      </c>
      <c r="X187" s="15">
        <v>12829125.609999999</v>
      </c>
      <c r="Y187" s="15">
        <v>2995901.19</v>
      </c>
      <c r="Z187" s="15">
        <v>3036722.17</v>
      </c>
      <c r="AA187" s="15">
        <v>3074309.87</v>
      </c>
      <c r="AB187" s="15">
        <v>3722192.38</v>
      </c>
      <c r="AC187" s="124">
        <v>64185236.589999996</v>
      </c>
      <c r="AD187" s="15">
        <f t="shared" si="20"/>
        <v>14205927.219999999</v>
      </c>
      <c r="AE187" s="15">
        <f t="shared" si="21"/>
        <v>16438756.829999998</v>
      </c>
      <c r="AF187" s="15">
        <f t="shared" si="22"/>
        <v>16382375.279999997</v>
      </c>
      <c r="AG187" s="15">
        <f t="shared" si="23"/>
        <v>17158177.259999998</v>
      </c>
    </row>
    <row r="188" spans="1:33" s="16" customFormat="1" x14ac:dyDescent="0.25">
      <c r="A188" s="12">
        <v>150026</v>
      </c>
      <c r="B188" s="12" t="s">
        <v>51</v>
      </c>
      <c r="C188" s="12" t="s">
        <v>52</v>
      </c>
      <c r="D188" s="12">
        <v>312</v>
      </c>
      <c r="E188" s="12">
        <v>78</v>
      </c>
      <c r="F188" s="12">
        <v>78</v>
      </c>
      <c r="G188" s="12">
        <v>78</v>
      </c>
      <c r="H188" s="12">
        <v>78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312</v>
      </c>
      <c r="O188" s="12">
        <f t="shared" si="16"/>
        <v>78</v>
      </c>
      <c r="P188" s="12">
        <f t="shared" si="17"/>
        <v>78</v>
      </c>
      <c r="Q188" s="12">
        <f t="shared" si="18"/>
        <v>78</v>
      </c>
      <c r="R188" s="12">
        <f t="shared" si="19"/>
        <v>78</v>
      </c>
      <c r="S188" s="14">
        <v>22616377.680000003</v>
      </c>
      <c r="T188" s="14">
        <v>5654094.4199999999</v>
      </c>
      <c r="U188" s="14">
        <v>5654094.4199999999</v>
      </c>
      <c r="V188" s="14">
        <v>5654094.4199999999</v>
      </c>
      <c r="W188" s="14">
        <v>5654094.4199999999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23">
        <v>22616377.680000003</v>
      </c>
      <c r="AD188" s="14">
        <f t="shared" si="20"/>
        <v>5654094.4199999999</v>
      </c>
      <c r="AE188" s="14">
        <f t="shared" si="21"/>
        <v>5654094.4199999999</v>
      </c>
      <c r="AF188" s="14">
        <f t="shared" si="22"/>
        <v>5654094.4199999999</v>
      </c>
      <c r="AG188" s="14">
        <f t="shared" si="23"/>
        <v>5654094.4199999999</v>
      </c>
    </row>
    <row r="189" spans="1:33" s="16" customFormat="1" x14ac:dyDescent="0.25">
      <c r="A189" s="12"/>
      <c r="B189" s="12"/>
      <c r="C189" s="12" t="s">
        <v>53</v>
      </c>
      <c r="D189" s="12">
        <v>96</v>
      </c>
      <c r="E189" s="12">
        <v>24</v>
      </c>
      <c r="F189" s="12">
        <v>24</v>
      </c>
      <c r="G189" s="12">
        <v>24</v>
      </c>
      <c r="H189" s="12">
        <v>24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96</v>
      </c>
      <c r="O189" s="12">
        <f t="shared" si="16"/>
        <v>24</v>
      </c>
      <c r="P189" s="12">
        <f t="shared" si="17"/>
        <v>24</v>
      </c>
      <c r="Q189" s="12">
        <f t="shared" si="18"/>
        <v>24</v>
      </c>
      <c r="R189" s="12">
        <f t="shared" si="19"/>
        <v>24</v>
      </c>
      <c r="S189" s="14">
        <v>6958885.4400000004</v>
      </c>
      <c r="T189" s="14">
        <v>1739721.3599999999</v>
      </c>
      <c r="U189" s="14">
        <v>1739721.3599999999</v>
      </c>
      <c r="V189" s="14">
        <v>1739721.3599999999</v>
      </c>
      <c r="W189" s="14">
        <v>1739721.3599999999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23">
        <v>6958885.4400000004</v>
      </c>
      <c r="AD189" s="14">
        <f t="shared" si="20"/>
        <v>1739721.3599999999</v>
      </c>
      <c r="AE189" s="14">
        <f t="shared" si="21"/>
        <v>1739721.3599999999</v>
      </c>
      <c r="AF189" s="14">
        <f t="shared" si="22"/>
        <v>1739721.3599999999</v>
      </c>
      <c r="AG189" s="14">
        <f t="shared" si="23"/>
        <v>1739721.3599999999</v>
      </c>
    </row>
    <row r="190" spans="1:33" x14ac:dyDescent="0.25">
      <c r="A190" s="12"/>
      <c r="B190" s="12"/>
      <c r="C190" s="12" t="s">
        <v>54</v>
      </c>
      <c r="D190" s="12">
        <v>60</v>
      </c>
      <c r="E190" s="12">
        <v>15</v>
      </c>
      <c r="F190" s="12">
        <v>15</v>
      </c>
      <c r="G190" s="12">
        <v>15</v>
      </c>
      <c r="H190" s="12">
        <v>15</v>
      </c>
      <c r="I190" s="12">
        <v>12</v>
      </c>
      <c r="J190" s="12">
        <v>3</v>
      </c>
      <c r="K190" s="12">
        <v>3</v>
      </c>
      <c r="L190" s="12">
        <v>3</v>
      </c>
      <c r="M190" s="12">
        <v>3</v>
      </c>
      <c r="N190" s="12">
        <v>72</v>
      </c>
      <c r="O190" s="12">
        <f t="shared" si="16"/>
        <v>18</v>
      </c>
      <c r="P190" s="12">
        <f t="shared" si="17"/>
        <v>18</v>
      </c>
      <c r="Q190" s="12">
        <f t="shared" si="18"/>
        <v>18</v>
      </c>
      <c r="R190" s="12">
        <f t="shared" si="19"/>
        <v>18</v>
      </c>
      <c r="S190" s="14">
        <v>4697245.8</v>
      </c>
      <c r="T190" s="14">
        <v>1174311.45</v>
      </c>
      <c r="U190" s="14">
        <v>1174311.45</v>
      </c>
      <c r="V190" s="14">
        <v>1174311.45</v>
      </c>
      <c r="W190" s="14">
        <v>1174311.45</v>
      </c>
      <c r="X190" s="14">
        <v>939449.15999999968</v>
      </c>
      <c r="Y190" s="14">
        <v>234862.28999999998</v>
      </c>
      <c r="Z190" s="14">
        <v>234862.28999999998</v>
      </c>
      <c r="AA190" s="14">
        <v>234862.28999999998</v>
      </c>
      <c r="AB190" s="14">
        <v>234862.28999999998</v>
      </c>
      <c r="AC190" s="123">
        <v>5636694.959999999</v>
      </c>
      <c r="AD190" s="14">
        <f t="shared" si="20"/>
        <v>1409173.74</v>
      </c>
      <c r="AE190" s="14">
        <f t="shared" si="21"/>
        <v>1409173.74</v>
      </c>
      <c r="AF190" s="14">
        <f t="shared" si="22"/>
        <v>1409173.74</v>
      </c>
      <c r="AG190" s="14">
        <f t="shared" si="23"/>
        <v>1409173.74</v>
      </c>
    </row>
    <row r="191" spans="1:33" x14ac:dyDescent="0.25">
      <c r="A191" s="12"/>
      <c r="B191" s="12"/>
      <c r="C191" s="12" t="s">
        <v>358</v>
      </c>
      <c r="D191" s="12">
        <v>24</v>
      </c>
      <c r="E191" s="12">
        <v>6</v>
      </c>
      <c r="F191" s="12">
        <v>6</v>
      </c>
      <c r="G191" s="12">
        <v>6</v>
      </c>
      <c r="H191" s="12">
        <v>6</v>
      </c>
      <c r="I191" s="12">
        <v>12</v>
      </c>
      <c r="J191" s="12">
        <v>3</v>
      </c>
      <c r="K191" s="12">
        <v>3</v>
      </c>
      <c r="L191" s="12">
        <v>3</v>
      </c>
      <c r="M191" s="12">
        <v>3</v>
      </c>
      <c r="N191" s="12">
        <v>36</v>
      </c>
      <c r="O191" s="12">
        <f t="shared" ref="O191:O249" si="24">E191+J191</f>
        <v>9</v>
      </c>
      <c r="P191" s="12">
        <f t="shared" ref="P191:P249" si="25">F191+K191</f>
        <v>9</v>
      </c>
      <c r="Q191" s="12">
        <f t="shared" ref="Q191:Q249" si="26">G191+L191</f>
        <v>9</v>
      </c>
      <c r="R191" s="12">
        <f t="shared" ref="R191:R249" si="27">H191+M191</f>
        <v>9</v>
      </c>
      <c r="S191" s="14">
        <v>1878898.3199999994</v>
      </c>
      <c r="T191" s="14">
        <v>469724.57999999996</v>
      </c>
      <c r="U191" s="14">
        <v>469724.57999999996</v>
      </c>
      <c r="V191" s="14">
        <v>469724.57999999996</v>
      </c>
      <c r="W191" s="14">
        <v>469724.57999999996</v>
      </c>
      <c r="X191" s="14">
        <v>939449.15999999968</v>
      </c>
      <c r="Y191" s="14">
        <v>234862.28999999998</v>
      </c>
      <c r="Z191" s="14">
        <v>234862.28999999998</v>
      </c>
      <c r="AA191" s="14">
        <v>234862.28999999998</v>
      </c>
      <c r="AB191" s="14">
        <v>234862.28999999998</v>
      </c>
      <c r="AC191" s="123">
        <v>2818347.4799999991</v>
      </c>
      <c r="AD191" s="14">
        <f t="shared" ref="AD191:AD249" si="28">T191+Y191</f>
        <v>704586.86999999988</v>
      </c>
      <c r="AE191" s="14">
        <f t="shared" ref="AE191:AE249" si="29">U191+Z191</f>
        <v>704586.86999999988</v>
      </c>
      <c r="AF191" s="14">
        <f t="shared" ref="AF191:AF249" si="30">V191+AA191</f>
        <v>704586.86999999988</v>
      </c>
      <c r="AG191" s="14">
        <f t="shared" ref="AG191:AG249" si="31">W191+AB191</f>
        <v>704586.86999999988</v>
      </c>
    </row>
    <row r="192" spans="1:33" x14ac:dyDescent="0.25">
      <c r="A192" s="12"/>
      <c r="B192" s="12"/>
      <c r="C192" s="12" t="s">
        <v>55</v>
      </c>
      <c r="D192" s="12">
        <v>120</v>
      </c>
      <c r="E192" s="12">
        <v>0</v>
      </c>
      <c r="F192" s="12">
        <v>36</v>
      </c>
      <c r="G192" s="12">
        <v>40</v>
      </c>
      <c r="H192" s="12">
        <v>44</v>
      </c>
      <c r="I192" s="12">
        <v>12</v>
      </c>
      <c r="J192" s="12">
        <v>3</v>
      </c>
      <c r="K192" s="12">
        <v>3</v>
      </c>
      <c r="L192" s="12">
        <v>3</v>
      </c>
      <c r="M192" s="12">
        <v>3</v>
      </c>
      <c r="N192" s="12">
        <v>132</v>
      </c>
      <c r="O192" s="12">
        <f t="shared" si="24"/>
        <v>3</v>
      </c>
      <c r="P192" s="12">
        <f t="shared" si="25"/>
        <v>39</v>
      </c>
      <c r="Q192" s="12">
        <f t="shared" si="26"/>
        <v>43</v>
      </c>
      <c r="R192" s="12">
        <f t="shared" si="27"/>
        <v>47</v>
      </c>
      <c r="S192" s="14">
        <v>2572603.4880000004</v>
      </c>
      <c r="T192" s="14">
        <v>0</v>
      </c>
      <c r="U192" s="14">
        <v>771781.04640000011</v>
      </c>
      <c r="V192" s="14">
        <v>857534.49600000004</v>
      </c>
      <c r="W192" s="14">
        <v>943287.94559999998</v>
      </c>
      <c r="X192" s="14">
        <v>257260.34880000007</v>
      </c>
      <c r="Y192" s="14">
        <v>64315.087200000009</v>
      </c>
      <c r="Z192" s="14">
        <v>64315.087200000009</v>
      </c>
      <c r="AA192" s="14">
        <v>64315.087200000009</v>
      </c>
      <c r="AB192" s="14">
        <v>64315.087200000009</v>
      </c>
      <c r="AC192" s="123">
        <v>2829863.8368000006</v>
      </c>
      <c r="AD192" s="14">
        <f t="shared" si="28"/>
        <v>64315.087200000009</v>
      </c>
      <c r="AE192" s="14">
        <f t="shared" si="29"/>
        <v>836096.13360000006</v>
      </c>
      <c r="AF192" s="14">
        <f t="shared" si="30"/>
        <v>921849.58319999999</v>
      </c>
      <c r="AG192" s="14">
        <f t="shared" si="31"/>
        <v>1007603.0327999999</v>
      </c>
    </row>
    <row r="193" spans="1:33" s="16" customFormat="1" x14ac:dyDescent="0.25">
      <c r="A193" s="13"/>
      <c r="B193" s="13"/>
      <c r="C193" s="13" t="s">
        <v>99</v>
      </c>
      <c r="D193" s="13" t="s">
        <v>98</v>
      </c>
      <c r="E193" s="13" t="s">
        <v>98</v>
      </c>
      <c r="F193" s="13" t="s">
        <v>98</v>
      </c>
      <c r="G193" s="13" t="s">
        <v>98</v>
      </c>
      <c r="H193" s="13" t="s">
        <v>98</v>
      </c>
      <c r="I193" s="13" t="s">
        <v>98</v>
      </c>
      <c r="J193" s="13" t="s">
        <v>98</v>
      </c>
      <c r="K193" s="13" t="s">
        <v>98</v>
      </c>
      <c r="L193" s="13" t="s">
        <v>98</v>
      </c>
      <c r="M193" s="13" t="s">
        <v>98</v>
      </c>
      <c r="N193" s="13" t="s">
        <v>98</v>
      </c>
      <c r="O193" s="13" t="s">
        <v>98</v>
      </c>
      <c r="P193" s="13" t="s">
        <v>98</v>
      </c>
      <c r="Q193" s="13" t="s">
        <v>98</v>
      </c>
      <c r="R193" s="13" t="s">
        <v>98</v>
      </c>
      <c r="S193" s="15">
        <v>38724010.728</v>
      </c>
      <c r="T193" s="15">
        <v>9037851.8099999987</v>
      </c>
      <c r="U193" s="15">
        <v>9809632.8563999981</v>
      </c>
      <c r="V193" s="15">
        <v>9895386.305999998</v>
      </c>
      <c r="W193" s="15">
        <v>9981139.7555999979</v>
      </c>
      <c r="X193" s="15">
        <v>2136158.6687999996</v>
      </c>
      <c r="Y193" s="15">
        <v>534039.66720000003</v>
      </c>
      <c r="Z193" s="15">
        <v>534039.66720000003</v>
      </c>
      <c r="AA193" s="15">
        <v>534039.66720000003</v>
      </c>
      <c r="AB193" s="15">
        <v>534039.66720000003</v>
      </c>
      <c r="AC193" s="124">
        <v>40860169.396800004</v>
      </c>
      <c r="AD193" s="15">
        <f t="shared" si="28"/>
        <v>9571891.4771999978</v>
      </c>
      <c r="AE193" s="15">
        <f t="shared" si="29"/>
        <v>10343672.523599997</v>
      </c>
      <c r="AF193" s="15">
        <f t="shared" si="30"/>
        <v>10429425.973199997</v>
      </c>
      <c r="AG193" s="15">
        <f t="shared" si="31"/>
        <v>10515179.422799997</v>
      </c>
    </row>
    <row r="194" spans="1:33" s="16" customFormat="1" x14ac:dyDescent="0.25">
      <c r="A194" s="12">
        <v>150030</v>
      </c>
      <c r="B194" s="12" t="s">
        <v>56</v>
      </c>
      <c r="C194" s="12" t="s">
        <v>17</v>
      </c>
      <c r="D194" s="12">
        <v>770</v>
      </c>
      <c r="E194" s="12">
        <v>182</v>
      </c>
      <c r="F194" s="12">
        <v>196</v>
      </c>
      <c r="G194" s="12">
        <v>196</v>
      </c>
      <c r="H194" s="12">
        <v>196</v>
      </c>
      <c r="I194" s="12">
        <v>192</v>
      </c>
      <c r="J194" s="12">
        <v>57</v>
      </c>
      <c r="K194" s="12">
        <v>45</v>
      </c>
      <c r="L194" s="12">
        <v>45</v>
      </c>
      <c r="M194" s="12">
        <v>45</v>
      </c>
      <c r="N194" s="12">
        <v>962</v>
      </c>
      <c r="O194" s="12">
        <f t="shared" si="24"/>
        <v>239</v>
      </c>
      <c r="P194" s="12">
        <f t="shared" si="25"/>
        <v>241</v>
      </c>
      <c r="Q194" s="12">
        <f t="shared" si="26"/>
        <v>241</v>
      </c>
      <c r="R194" s="12">
        <f t="shared" si="27"/>
        <v>241</v>
      </c>
      <c r="S194" s="14">
        <v>12571127.800000001</v>
      </c>
      <c r="T194" s="14">
        <v>2971357.4799999995</v>
      </c>
      <c r="U194" s="14">
        <v>3199923.44</v>
      </c>
      <c r="V194" s="14">
        <v>3199923.44</v>
      </c>
      <c r="W194" s="14">
        <v>3199923.4400000004</v>
      </c>
      <c r="X194" s="14">
        <v>3134618.8800000004</v>
      </c>
      <c r="Y194" s="14">
        <v>930589.98</v>
      </c>
      <c r="Z194" s="14">
        <v>734676.3</v>
      </c>
      <c r="AA194" s="14">
        <v>734676.3</v>
      </c>
      <c r="AB194" s="14">
        <v>734676.3</v>
      </c>
      <c r="AC194" s="123">
        <v>15705746.680000002</v>
      </c>
      <c r="AD194" s="14">
        <f t="shared" si="28"/>
        <v>3901947.4599999995</v>
      </c>
      <c r="AE194" s="14">
        <f t="shared" si="29"/>
        <v>3934599.74</v>
      </c>
      <c r="AF194" s="14">
        <f t="shared" si="30"/>
        <v>3934599.74</v>
      </c>
      <c r="AG194" s="14">
        <f t="shared" si="31"/>
        <v>3934599.74</v>
      </c>
    </row>
    <row r="195" spans="1:33" x14ac:dyDescent="0.25">
      <c r="A195" s="12"/>
      <c r="B195" s="12"/>
      <c r="C195" s="12" t="s">
        <v>18</v>
      </c>
      <c r="D195" s="12">
        <v>492</v>
      </c>
      <c r="E195" s="12">
        <v>116</v>
      </c>
      <c r="F195" s="12">
        <v>126</v>
      </c>
      <c r="G195" s="12">
        <v>126</v>
      </c>
      <c r="H195" s="12">
        <v>124</v>
      </c>
      <c r="I195" s="12">
        <v>108</v>
      </c>
      <c r="J195" s="12">
        <v>28</v>
      </c>
      <c r="K195" s="12">
        <v>27</v>
      </c>
      <c r="L195" s="12">
        <v>27</v>
      </c>
      <c r="M195" s="12">
        <v>26</v>
      </c>
      <c r="N195" s="12">
        <v>600</v>
      </c>
      <c r="O195" s="12">
        <f t="shared" si="24"/>
        <v>144</v>
      </c>
      <c r="P195" s="12">
        <f t="shared" si="25"/>
        <v>153</v>
      </c>
      <c r="Q195" s="12">
        <f t="shared" si="26"/>
        <v>153</v>
      </c>
      <c r="R195" s="12">
        <f t="shared" si="27"/>
        <v>150</v>
      </c>
      <c r="S195" s="14">
        <v>10037154.92</v>
      </c>
      <c r="T195" s="14">
        <v>2303838.36</v>
      </c>
      <c r="U195" s="14">
        <v>2212651.56</v>
      </c>
      <c r="V195" s="14">
        <v>2782415.16</v>
      </c>
      <c r="W195" s="14">
        <v>2738249.84</v>
      </c>
      <c r="X195" s="14">
        <v>2201788.9799999995</v>
      </c>
      <c r="Y195" s="14">
        <v>557268.38</v>
      </c>
      <c r="Z195" s="14">
        <v>474139.62</v>
      </c>
      <c r="AA195" s="14">
        <v>596231.82000000007</v>
      </c>
      <c r="AB195" s="14">
        <v>574149.16</v>
      </c>
      <c r="AC195" s="123">
        <v>12238943.899999999</v>
      </c>
      <c r="AD195" s="14">
        <f t="shared" si="28"/>
        <v>2861106.7399999998</v>
      </c>
      <c r="AE195" s="14">
        <f t="shared" si="29"/>
        <v>2686791.18</v>
      </c>
      <c r="AF195" s="14">
        <f t="shared" si="30"/>
        <v>3378646.9800000004</v>
      </c>
      <c r="AG195" s="14">
        <f t="shared" si="31"/>
        <v>3312399</v>
      </c>
    </row>
    <row r="196" spans="1:33" s="16" customFormat="1" x14ac:dyDescent="0.25">
      <c r="A196" s="12"/>
      <c r="B196" s="12"/>
      <c r="C196" s="12" t="s">
        <v>20</v>
      </c>
      <c r="D196" s="12">
        <v>5200</v>
      </c>
      <c r="E196" s="12">
        <v>1299</v>
      </c>
      <c r="F196" s="12">
        <v>1299</v>
      </c>
      <c r="G196" s="12">
        <v>1299</v>
      </c>
      <c r="H196" s="12">
        <v>1303</v>
      </c>
      <c r="I196" s="12">
        <v>1300</v>
      </c>
      <c r="J196" s="12">
        <v>324</v>
      </c>
      <c r="K196" s="12">
        <v>324</v>
      </c>
      <c r="L196" s="12">
        <v>324</v>
      </c>
      <c r="M196" s="12">
        <v>328</v>
      </c>
      <c r="N196" s="12">
        <v>6500</v>
      </c>
      <c r="O196" s="12">
        <f t="shared" si="24"/>
        <v>1623</v>
      </c>
      <c r="P196" s="12">
        <f t="shared" si="25"/>
        <v>1623</v>
      </c>
      <c r="Q196" s="12">
        <f t="shared" si="26"/>
        <v>1623</v>
      </c>
      <c r="R196" s="12">
        <f t="shared" si="27"/>
        <v>1631</v>
      </c>
      <c r="S196" s="14">
        <v>6278843.7711999994</v>
      </c>
      <c r="T196" s="14">
        <v>1568503.472844</v>
      </c>
      <c r="U196" s="14">
        <v>1568503.472844</v>
      </c>
      <c r="V196" s="14">
        <v>1568503.472844</v>
      </c>
      <c r="W196" s="14">
        <v>1573333.3526679999</v>
      </c>
      <c r="X196" s="14">
        <v>1569710.9427999998</v>
      </c>
      <c r="Y196" s="14">
        <v>391220.26574399997</v>
      </c>
      <c r="Z196" s="14">
        <v>391220.26574399997</v>
      </c>
      <c r="AA196" s="14">
        <v>391220.26574399997</v>
      </c>
      <c r="AB196" s="14">
        <v>396050.14556799998</v>
      </c>
      <c r="AC196" s="123">
        <v>7848554.7139999997</v>
      </c>
      <c r="AD196" s="14">
        <f t="shared" si="28"/>
        <v>1959723.7385879999</v>
      </c>
      <c r="AE196" s="14">
        <f t="shared" si="29"/>
        <v>1959723.7385879999</v>
      </c>
      <c r="AF196" s="14">
        <f t="shared" si="30"/>
        <v>1959723.7385879999</v>
      </c>
      <c r="AG196" s="14">
        <f t="shared" si="31"/>
        <v>1969383.4982359998</v>
      </c>
    </row>
    <row r="197" spans="1:33" x14ac:dyDescent="0.25">
      <c r="A197" s="12"/>
      <c r="B197" s="12"/>
      <c r="C197" s="12" t="s">
        <v>24</v>
      </c>
      <c r="D197" s="12">
        <v>3840</v>
      </c>
      <c r="E197" s="12">
        <v>960</v>
      </c>
      <c r="F197" s="12">
        <v>960</v>
      </c>
      <c r="G197" s="12">
        <v>960</v>
      </c>
      <c r="H197" s="12">
        <v>960</v>
      </c>
      <c r="I197" s="12">
        <v>960</v>
      </c>
      <c r="J197" s="12">
        <v>240</v>
      </c>
      <c r="K197" s="12">
        <v>240</v>
      </c>
      <c r="L197" s="12">
        <v>240</v>
      </c>
      <c r="M197" s="12">
        <v>240</v>
      </c>
      <c r="N197" s="12">
        <v>4800</v>
      </c>
      <c r="O197" s="12">
        <f t="shared" si="24"/>
        <v>1200</v>
      </c>
      <c r="P197" s="12">
        <f t="shared" si="25"/>
        <v>1200</v>
      </c>
      <c r="Q197" s="12">
        <f t="shared" si="26"/>
        <v>1200</v>
      </c>
      <c r="R197" s="12">
        <f t="shared" si="27"/>
        <v>1200</v>
      </c>
      <c r="S197" s="14">
        <v>6056077.8854399994</v>
      </c>
      <c r="T197" s="14">
        <v>1514019.4713600001</v>
      </c>
      <c r="U197" s="14">
        <v>1514019.4713600001</v>
      </c>
      <c r="V197" s="14">
        <v>1514019.4713600001</v>
      </c>
      <c r="W197" s="14">
        <v>1514019.4713600001</v>
      </c>
      <c r="X197" s="14">
        <v>1514019.4713599999</v>
      </c>
      <c r="Y197" s="14">
        <v>378504.86784000002</v>
      </c>
      <c r="Z197" s="14">
        <v>378504.86784000002</v>
      </c>
      <c r="AA197" s="14">
        <v>378504.86784000002</v>
      </c>
      <c r="AB197" s="14">
        <v>378504.86784000002</v>
      </c>
      <c r="AC197" s="123">
        <v>7570097.3567999993</v>
      </c>
      <c r="AD197" s="14">
        <f t="shared" si="28"/>
        <v>1892524.3392</v>
      </c>
      <c r="AE197" s="14">
        <f t="shared" si="29"/>
        <v>1892524.3392</v>
      </c>
      <c r="AF197" s="14">
        <f t="shared" si="30"/>
        <v>1892524.3392</v>
      </c>
      <c r="AG197" s="14">
        <f t="shared" si="31"/>
        <v>1892524.3392</v>
      </c>
    </row>
    <row r="198" spans="1:33" s="16" customFormat="1" x14ac:dyDescent="0.25">
      <c r="A198" s="12"/>
      <c r="B198" s="12"/>
      <c r="C198" s="12" t="s">
        <v>35</v>
      </c>
      <c r="D198" s="12">
        <v>6162</v>
      </c>
      <c r="E198" s="12">
        <v>1539</v>
      </c>
      <c r="F198" s="12">
        <v>1539</v>
      </c>
      <c r="G198" s="12">
        <v>1539</v>
      </c>
      <c r="H198" s="12">
        <v>1545</v>
      </c>
      <c r="I198" s="12">
        <v>1541</v>
      </c>
      <c r="J198" s="12">
        <v>384</v>
      </c>
      <c r="K198" s="12">
        <v>384</v>
      </c>
      <c r="L198" s="12">
        <v>384</v>
      </c>
      <c r="M198" s="12">
        <v>389</v>
      </c>
      <c r="N198" s="12">
        <v>7703</v>
      </c>
      <c r="O198" s="12">
        <f t="shared" si="24"/>
        <v>1923</v>
      </c>
      <c r="P198" s="12">
        <f t="shared" si="25"/>
        <v>1923</v>
      </c>
      <c r="Q198" s="12">
        <f t="shared" si="26"/>
        <v>1923</v>
      </c>
      <c r="R198" s="12">
        <f t="shared" si="27"/>
        <v>1934</v>
      </c>
      <c r="S198" s="14">
        <v>1680015.6541209596</v>
      </c>
      <c r="T198" s="14">
        <v>419594.95158911997</v>
      </c>
      <c r="U198" s="14">
        <v>419594.95158911997</v>
      </c>
      <c r="V198" s="14">
        <v>419594.95158911997</v>
      </c>
      <c r="W198" s="14">
        <v>421230.79935360001</v>
      </c>
      <c r="X198" s="14">
        <v>420140.23417728004</v>
      </c>
      <c r="Y198" s="14">
        <v>104694.25692672</v>
      </c>
      <c r="Z198" s="14">
        <v>104694.25692672</v>
      </c>
      <c r="AA198" s="14">
        <v>104694.25692672</v>
      </c>
      <c r="AB198" s="14">
        <v>106057.46339712001</v>
      </c>
      <c r="AC198" s="123">
        <v>2100155.8882982396</v>
      </c>
      <c r="AD198" s="14">
        <f t="shared" si="28"/>
        <v>524289.20851584</v>
      </c>
      <c r="AE198" s="14">
        <f t="shared" si="29"/>
        <v>524289.20851584</v>
      </c>
      <c r="AF198" s="14">
        <f t="shared" si="30"/>
        <v>524289.20851584</v>
      </c>
      <c r="AG198" s="14">
        <f t="shared" si="31"/>
        <v>527288.26275072002</v>
      </c>
    </row>
    <row r="199" spans="1:33" s="16" customFormat="1" x14ac:dyDescent="0.25">
      <c r="A199" s="12"/>
      <c r="B199" s="12"/>
      <c r="C199" s="12" t="s">
        <v>21</v>
      </c>
      <c r="D199" s="12">
        <v>12518</v>
      </c>
      <c r="E199" s="12">
        <v>3129</v>
      </c>
      <c r="F199" s="12">
        <v>3129</v>
      </c>
      <c r="G199" s="12">
        <v>3129</v>
      </c>
      <c r="H199" s="12">
        <v>3131</v>
      </c>
      <c r="I199" s="12">
        <v>3130</v>
      </c>
      <c r="J199" s="12">
        <v>780</v>
      </c>
      <c r="K199" s="12">
        <v>780</v>
      </c>
      <c r="L199" s="12">
        <v>780</v>
      </c>
      <c r="M199" s="12">
        <v>790</v>
      </c>
      <c r="N199" s="12">
        <v>15648</v>
      </c>
      <c r="O199" s="12">
        <f t="shared" si="24"/>
        <v>3909</v>
      </c>
      <c r="P199" s="12">
        <f t="shared" si="25"/>
        <v>3909</v>
      </c>
      <c r="Q199" s="12">
        <f t="shared" si="26"/>
        <v>3909</v>
      </c>
      <c r="R199" s="12">
        <f t="shared" si="27"/>
        <v>3921</v>
      </c>
      <c r="S199" s="14">
        <v>3118943.7488563205</v>
      </c>
      <c r="T199" s="14">
        <v>779611.3588569602</v>
      </c>
      <c r="U199" s="14">
        <v>779611.3588569602</v>
      </c>
      <c r="V199" s="14">
        <v>779611.3588569602</v>
      </c>
      <c r="W199" s="14">
        <v>780109.67228544015</v>
      </c>
      <c r="X199" s="14">
        <v>779860.51557119994</v>
      </c>
      <c r="Y199" s="14">
        <v>194342.23710720002</v>
      </c>
      <c r="Z199" s="14">
        <v>194342.23710720002</v>
      </c>
      <c r="AA199" s="14">
        <v>194342.23710720002</v>
      </c>
      <c r="AB199" s="14">
        <v>196833.80424959998</v>
      </c>
      <c r="AC199" s="123">
        <v>3898804.2644275203</v>
      </c>
      <c r="AD199" s="14">
        <f t="shared" si="28"/>
        <v>973953.59596416028</v>
      </c>
      <c r="AE199" s="14">
        <f t="shared" si="29"/>
        <v>973953.59596416028</v>
      </c>
      <c r="AF199" s="14">
        <f t="shared" si="30"/>
        <v>973953.59596416028</v>
      </c>
      <c r="AG199" s="14">
        <f t="shared" si="31"/>
        <v>976943.47653504019</v>
      </c>
    </row>
    <row r="200" spans="1:33" s="16" customFormat="1" x14ac:dyDescent="0.25">
      <c r="A200" s="12"/>
      <c r="B200" s="12"/>
      <c r="C200" s="12" t="s">
        <v>25</v>
      </c>
      <c r="D200" s="12">
        <v>4367</v>
      </c>
      <c r="E200" s="12">
        <v>1089</v>
      </c>
      <c r="F200" s="12">
        <v>1089</v>
      </c>
      <c r="G200" s="12">
        <v>1089</v>
      </c>
      <c r="H200" s="12">
        <v>1100</v>
      </c>
      <c r="I200" s="12">
        <v>1092</v>
      </c>
      <c r="J200" s="12">
        <v>273</v>
      </c>
      <c r="K200" s="12">
        <v>273</v>
      </c>
      <c r="L200" s="12">
        <v>273</v>
      </c>
      <c r="M200" s="12">
        <v>273</v>
      </c>
      <c r="N200" s="12">
        <v>5459</v>
      </c>
      <c r="O200" s="12">
        <f t="shared" si="24"/>
        <v>1362</v>
      </c>
      <c r="P200" s="12">
        <f t="shared" si="25"/>
        <v>1362</v>
      </c>
      <c r="Q200" s="12">
        <f t="shared" si="26"/>
        <v>1362</v>
      </c>
      <c r="R200" s="12">
        <f t="shared" si="27"/>
        <v>1373</v>
      </c>
      <c r="S200" s="14">
        <v>1428749.4374968319</v>
      </c>
      <c r="T200" s="14">
        <v>356287.64310374402</v>
      </c>
      <c r="U200" s="14">
        <v>356287.64310374402</v>
      </c>
      <c r="V200" s="14">
        <v>356287.64310374402</v>
      </c>
      <c r="W200" s="14">
        <v>359886.50818560005</v>
      </c>
      <c r="X200" s="14">
        <v>357269.15176243195</v>
      </c>
      <c r="Y200" s="14">
        <v>89317.287940608003</v>
      </c>
      <c r="Z200" s="14">
        <v>89317.287940608003</v>
      </c>
      <c r="AA200" s="14">
        <v>89317.287940608003</v>
      </c>
      <c r="AB200" s="14">
        <v>89317.287940608003</v>
      </c>
      <c r="AC200" s="123">
        <v>1786018.5892592638</v>
      </c>
      <c r="AD200" s="14">
        <f t="shared" si="28"/>
        <v>445604.93104435201</v>
      </c>
      <c r="AE200" s="14">
        <f t="shared" si="29"/>
        <v>445604.93104435201</v>
      </c>
      <c r="AF200" s="14">
        <f t="shared" si="30"/>
        <v>445604.93104435201</v>
      </c>
      <c r="AG200" s="14">
        <f t="shared" si="31"/>
        <v>449203.79612620804</v>
      </c>
    </row>
    <row r="201" spans="1:33" s="16" customFormat="1" x14ac:dyDescent="0.25">
      <c r="A201" s="13"/>
      <c r="B201" s="13"/>
      <c r="C201" s="13" t="s">
        <v>99</v>
      </c>
      <c r="D201" s="13" t="s">
        <v>98</v>
      </c>
      <c r="E201" s="13" t="s">
        <v>98</v>
      </c>
      <c r="F201" s="13" t="s">
        <v>98</v>
      </c>
      <c r="G201" s="13" t="s">
        <v>98</v>
      </c>
      <c r="H201" s="13" t="s">
        <v>98</v>
      </c>
      <c r="I201" s="13" t="s">
        <v>98</v>
      </c>
      <c r="J201" s="13" t="s">
        <v>98</v>
      </c>
      <c r="K201" s="13" t="s">
        <v>98</v>
      </c>
      <c r="L201" s="13" t="s">
        <v>98</v>
      </c>
      <c r="M201" s="13" t="s">
        <v>98</v>
      </c>
      <c r="N201" s="13" t="s">
        <v>98</v>
      </c>
      <c r="O201" s="13" t="s">
        <v>98</v>
      </c>
      <c r="P201" s="13" t="s">
        <v>98</v>
      </c>
      <c r="Q201" s="13" t="s">
        <v>98</v>
      </c>
      <c r="R201" s="13" t="s">
        <v>98</v>
      </c>
      <c r="S201" s="15">
        <v>41170913.217114113</v>
      </c>
      <c r="T201" s="15">
        <v>9913212.7377538234</v>
      </c>
      <c r="U201" s="15">
        <v>10050591.897753827</v>
      </c>
      <c r="V201" s="15">
        <v>10620355.497753825</v>
      </c>
      <c r="W201" s="15">
        <v>10586753.083852639</v>
      </c>
      <c r="X201" s="15">
        <v>9977408.1756709106</v>
      </c>
      <c r="Y201" s="15">
        <v>2645937.275558528</v>
      </c>
      <c r="Z201" s="15">
        <v>2366894.8355585276</v>
      </c>
      <c r="AA201" s="15">
        <v>2488987.0355585283</v>
      </c>
      <c r="AB201" s="15">
        <v>2475589.0289953277</v>
      </c>
      <c r="AC201" s="124">
        <v>51148321.39278502</v>
      </c>
      <c r="AD201" s="15">
        <f t="shared" si="28"/>
        <v>12559150.013312351</v>
      </c>
      <c r="AE201" s="15">
        <f t="shared" si="29"/>
        <v>12417486.733312355</v>
      </c>
      <c r="AF201" s="15">
        <f t="shared" si="30"/>
        <v>13109342.533312354</v>
      </c>
      <c r="AG201" s="15">
        <f t="shared" si="31"/>
        <v>13062342.112847967</v>
      </c>
    </row>
    <row r="202" spans="1:33" x14ac:dyDescent="0.25">
      <c r="A202" s="12">
        <v>150031</v>
      </c>
      <c r="B202" s="12" t="s">
        <v>57</v>
      </c>
      <c r="C202" s="12" t="s">
        <v>16</v>
      </c>
      <c r="D202" s="12">
        <v>104</v>
      </c>
      <c r="E202" s="12">
        <v>19</v>
      </c>
      <c r="F202" s="12">
        <v>28</v>
      </c>
      <c r="G202" s="12">
        <v>28</v>
      </c>
      <c r="H202" s="12">
        <v>29</v>
      </c>
      <c r="I202" s="12">
        <v>26</v>
      </c>
      <c r="J202" s="12">
        <v>1</v>
      </c>
      <c r="K202" s="12">
        <v>8</v>
      </c>
      <c r="L202" s="12">
        <v>8</v>
      </c>
      <c r="M202" s="12">
        <v>9</v>
      </c>
      <c r="N202" s="12">
        <v>130</v>
      </c>
      <c r="O202" s="12">
        <v>20</v>
      </c>
      <c r="P202" s="12">
        <v>36</v>
      </c>
      <c r="Q202" s="12">
        <v>36</v>
      </c>
      <c r="R202" s="12">
        <v>38</v>
      </c>
      <c r="S202" s="14">
        <v>12896728</v>
      </c>
      <c r="T202" s="14">
        <v>2356133</v>
      </c>
      <c r="U202" s="14">
        <v>3472196</v>
      </c>
      <c r="V202" s="14">
        <v>3472196</v>
      </c>
      <c r="W202" s="14">
        <v>3596203</v>
      </c>
      <c r="X202" s="14">
        <v>3224182</v>
      </c>
      <c r="Y202" s="14">
        <v>124007</v>
      </c>
      <c r="Z202" s="14">
        <v>992056</v>
      </c>
      <c r="AA202" s="14">
        <v>992056</v>
      </c>
      <c r="AB202" s="14">
        <v>1116063</v>
      </c>
      <c r="AC202" s="123">
        <v>16120910</v>
      </c>
      <c r="AD202" s="14">
        <f t="shared" si="28"/>
        <v>2480140</v>
      </c>
      <c r="AE202" s="14">
        <f t="shared" si="29"/>
        <v>4464252</v>
      </c>
      <c r="AF202" s="14">
        <f t="shared" si="30"/>
        <v>4464252</v>
      </c>
      <c r="AG202" s="14">
        <f t="shared" si="31"/>
        <v>4712266</v>
      </c>
    </row>
    <row r="203" spans="1:33" x14ac:dyDescent="0.25">
      <c r="A203" s="12"/>
      <c r="B203" s="12"/>
      <c r="C203" s="12" t="s">
        <v>17</v>
      </c>
      <c r="D203" s="12">
        <v>3393</v>
      </c>
      <c r="E203" s="12">
        <v>846</v>
      </c>
      <c r="F203" s="12">
        <v>846</v>
      </c>
      <c r="G203" s="12">
        <v>846</v>
      </c>
      <c r="H203" s="12">
        <v>855</v>
      </c>
      <c r="I203" s="12">
        <v>848</v>
      </c>
      <c r="J203" s="12">
        <v>210</v>
      </c>
      <c r="K203" s="12">
        <v>210</v>
      </c>
      <c r="L203" s="12">
        <v>210</v>
      </c>
      <c r="M203" s="12">
        <v>218</v>
      </c>
      <c r="N203" s="12">
        <v>4241</v>
      </c>
      <c r="O203" s="12">
        <v>1056</v>
      </c>
      <c r="P203" s="12">
        <v>1056</v>
      </c>
      <c r="Q203" s="12">
        <v>1056</v>
      </c>
      <c r="R203" s="12">
        <v>1073</v>
      </c>
      <c r="S203" s="14">
        <v>229232912.21999997</v>
      </c>
      <c r="T203" s="14">
        <v>44500903.460000001</v>
      </c>
      <c r="U203" s="14">
        <v>61359748</v>
      </c>
      <c r="V203" s="14">
        <v>61359748</v>
      </c>
      <c r="W203" s="14">
        <v>62012512.600000001</v>
      </c>
      <c r="X203" s="14">
        <v>57291337.919999987</v>
      </c>
      <c r="Y203" s="14">
        <v>11772440.630000001</v>
      </c>
      <c r="Z203" s="14">
        <v>14982709.140000001</v>
      </c>
      <c r="AA203" s="14">
        <v>14982709.140000001</v>
      </c>
      <c r="AB203" s="14">
        <v>15553479.01</v>
      </c>
      <c r="AC203" s="123">
        <v>286524250.13999999</v>
      </c>
      <c r="AD203" s="14">
        <f t="shared" si="28"/>
        <v>56273344.090000004</v>
      </c>
      <c r="AE203" s="14">
        <f t="shared" si="29"/>
        <v>76342457.140000001</v>
      </c>
      <c r="AF203" s="14">
        <f t="shared" si="30"/>
        <v>76342457.140000001</v>
      </c>
      <c r="AG203" s="14">
        <f t="shared" si="31"/>
        <v>77565991.609999999</v>
      </c>
    </row>
    <row r="204" spans="1:33" s="16" customFormat="1" x14ac:dyDescent="0.25">
      <c r="A204" s="12"/>
      <c r="B204" s="12"/>
      <c r="C204" s="12" t="s">
        <v>18</v>
      </c>
      <c r="D204" s="12">
        <v>4542</v>
      </c>
      <c r="E204" s="12">
        <v>1134</v>
      </c>
      <c r="F204" s="12">
        <v>1134</v>
      </c>
      <c r="G204" s="12">
        <v>1134</v>
      </c>
      <c r="H204" s="12">
        <v>1140</v>
      </c>
      <c r="I204" s="12">
        <v>930</v>
      </c>
      <c r="J204" s="12">
        <v>220</v>
      </c>
      <c r="K204" s="12">
        <v>232</v>
      </c>
      <c r="L204" s="12">
        <v>232</v>
      </c>
      <c r="M204" s="12">
        <v>246</v>
      </c>
      <c r="N204" s="12">
        <v>5472</v>
      </c>
      <c r="O204" s="12">
        <v>1354</v>
      </c>
      <c r="P204" s="12">
        <v>1366</v>
      </c>
      <c r="Q204" s="12">
        <v>1366</v>
      </c>
      <c r="R204" s="12">
        <v>1386</v>
      </c>
      <c r="S204" s="14">
        <v>322463794.44000006</v>
      </c>
      <c r="T204" s="14">
        <v>70773026.049999997</v>
      </c>
      <c r="U204" s="14">
        <v>83749217</v>
      </c>
      <c r="V204" s="14">
        <v>83749217</v>
      </c>
      <c r="W204" s="14">
        <v>84192334.400000006</v>
      </c>
      <c r="X204" s="14">
        <v>66031941.840000018</v>
      </c>
      <c r="Y204" s="14">
        <v>13979330.390000001</v>
      </c>
      <c r="Z204" s="14">
        <v>17008740.649999999</v>
      </c>
      <c r="AA204" s="14">
        <v>17008740.649999999</v>
      </c>
      <c r="AB204" s="14">
        <v>18035130.149999999</v>
      </c>
      <c r="AC204" s="123">
        <v>388495736.28000003</v>
      </c>
      <c r="AD204" s="14">
        <f t="shared" si="28"/>
        <v>84752356.439999998</v>
      </c>
      <c r="AE204" s="14">
        <f t="shared" si="29"/>
        <v>100757957.65000001</v>
      </c>
      <c r="AF204" s="14">
        <f t="shared" si="30"/>
        <v>100757957.65000001</v>
      </c>
      <c r="AG204" s="14">
        <f t="shared" si="31"/>
        <v>102227464.55000001</v>
      </c>
    </row>
    <row r="205" spans="1:33" s="16" customFormat="1" x14ac:dyDescent="0.25">
      <c r="A205" s="12"/>
      <c r="B205" s="12"/>
      <c r="C205" s="12" t="s">
        <v>20</v>
      </c>
      <c r="D205" s="12">
        <v>16000</v>
      </c>
      <c r="E205" s="12">
        <v>3996</v>
      </c>
      <c r="F205" s="12">
        <v>3996</v>
      </c>
      <c r="G205" s="12">
        <v>3996</v>
      </c>
      <c r="H205" s="12">
        <v>4012</v>
      </c>
      <c r="I205" s="12">
        <v>4000</v>
      </c>
      <c r="J205" s="12">
        <v>999</v>
      </c>
      <c r="K205" s="12">
        <v>999</v>
      </c>
      <c r="L205" s="12">
        <v>999</v>
      </c>
      <c r="M205" s="12">
        <v>1003</v>
      </c>
      <c r="N205" s="12">
        <v>20000</v>
      </c>
      <c r="O205" s="12">
        <v>4995</v>
      </c>
      <c r="P205" s="12">
        <v>4995</v>
      </c>
      <c r="Q205" s="12">
        <v>4995</v>
      </c>
      <c r="R205" s="12">
        <v>5015</v>
      </c>
      <c r="S205" s="14">
        <v>18586141.472315997</v>
      </c>
      <c r="T205" s="14">
        <v>4642155.2092079995</v>
      </c>
      <c r="U205" s="14">
        <v>4642155.2092079995</v>
      </c>
      <c r="V205" s="14">
        <v>4642155.2092079995</v>
      </c>
      <c r="W205" s="14">
        <v>4659675.8446920002</v>
      </c>
      <c r="X205" s="14">
        <v>4646492.2441520002</v>
      </c>
      <c r="Y205" s="14">
        <v>1160538.8023019999</v>
      </c>
      <c r="Z205" s="14">
        <v>1160538.8023019999</v>
      </c>
      <c r="AA205" s="14">
        <v>1160538.8023019999</v>
      </c>
      <c r="AB205" s="14">
        <v>1164875.8372459998</v>
      </c>
      <c r="AC205" s="123">
        <v>23232633.716467999</v>
      </c>
      <c r="AD205" s="14">
        <f t="shared" si="28"/>
        <v>5802694.0115099996</v>
      </c>
      <c r="AE205" s="14">
        <f t="shared" si="29"/>
        <v>5802694.0115099996</v>
      </c>
      <c r="AF205" s="14">
        <f t="shared" si="30"/>
        <v>5802694.0115099996</v>
      </c>
      <c r="AG205" s="14">
        <f t="shared" si="31"/>
        <v>5824551.681938</v>
      </c>
    </row>
    <row r="206" spans="1:33" s="16" customFormat="1" x14ac:dyDescent="0.25">
      <c r="A206" s="12"/>
      <c r="B206" s="12"/>
      <c r="C206" s="12" t="s">
        <v>34</v>
      </c>
      <c r="D206" s="12">
        <v>10744</v>
      </c>
      <c r="E206" s="12">
        <v>2682</v>
      </c>
      <c r="F206" s="12">
        <v>2682</v>
      </c>
      <c r="G206" s="12">
        <v>2682</v>
      </c>
      <c r="H206" s="12">
        <v>2698</v>
      </c>
      <c r="I206" s="12">
        <v>2686</v>
      </c>
      <c r="J206" s="12">
        <v>669</v>
      </c>
      <c r="K206" s="12">
        <v>669</v>
      </c>
      <c r="L206" s="12">
        <v>669</v>
      </c>
      <c r="M206" s="12">
        <v>679</v>
      </c>
      <c r="N206" s="12">
        <v>13430</v>
      </c>
      <c r="O206" s="12">
        <v>3351</v>
      </c>
      <c r="P206" s="12">
        <v>3351</v>
      </c>
      <c r="Q206" s="12">
        <v>3351</v>
      </c>
      <c r="R206" s="12">
        <v>3377</v>
      </c>
      <c r="S206" s="14">
        <v>2978227.3572374396</v>
      </c>
      <c r="T206" s="14">
        <v>743489.41470048006</v>
      </c>
      <c r="U206" s="14">
        <v>743489.41470048006</v>
      </c>
      <c r="V206" s="14">
        <v>743489.41470048006</v>
      </c>
      <c r="W206" s="14">
        <v>747759.113136</v>
      </c>
      <c r="X206" s="14">
        <v>744552.6117791998</v>
      </c>
      <c r="Y206" s="14">
        <v>185441.94829439998</v>
      </c>
      <c r="Z206" s="14">
        <v>185441.94829439998</v>
      </c>
      <c r="AA206" s="14">
        <v>185441.94829439998</v>
      </c>
      <c r="AB206" s="14">
        <v>188226.76689599999</v>
      </c>
      <c r="AC206" s="123">
        <v>3722779.9690166395</v>
      </c>
      <c r="AD206" s="14">
        <f t="shared" si="28"/>
        <v>928931.36299488007</v>
      </c>
      <c r="AE206" s="14">
        <f t="shared" si="29"/>
        <v>928931.36299488007</v>
      </c>
      <c r="AF206" s="14">
        <f t="shared" si="30"/>
        <v>928931.36299488007</v>
      </c>
      <c r="AG206" s="14">
        <f t="shared" si="31"/>
        <v>935985.88003200002</v>
      </c>
    </row>
    <row r="207" spans="1:33" s="16" customFormat="1" x14ac:dyDescent="0.25">
      <c r="A207" s="12"/>
      <c r="B207" s="12"/>
      <c r="C207" s="12" t="s">
        <v>21</v>
      </c>
      <c r="D207" s="12">
        <v>874</v>
      </c>
      <c r="E207" s="12">
        <v>216</v>
      </c>
      <c r="F207" s="12">
        <v>216</v>
      </c>
      <c r="G207" s="12">
        <v>216</v>
      </c>
      <c r="H207" s="12">
        <v>226</v>
      </c>
      <c r="I207" s="12">
        <v>218</v>
      </c>
      <c r="J207" s="12">
        <v>51</v>
      </c>
      <c r="K207" s="12">
        <v>51</v>
      </c>
      <c r="L207" s="12">
        <v>51</v>
      </c>
      <c r="M207" s="12">
        <v>65</v>
      </c>
      <c r="N207" s="12">
        <v>1092</v>
      </c>
      <c r="O207" s="12">
        <v>267</v>
      </c>
      <c r="P207" s="12">
        <v>267</v>
      </c>
      <c r="Q207" s="12">
        <v>267</v>
      </c>
      <c r="R207" s="12">
        <v>291</v>
      </c>
      <c r="S207" s="14">
        <v>289697.59399795195</v>
      </c>
      <c r="T207" s="14">
        <v>71634.610244735988</v>
      </c>
      <c r="U207" s="14">
        <v>71634.610244735988</v>
      </c>
      <c r="V207" s="14">
        <v>71634.610244735988</v>
      </c>
      <c r="W207" s="14">
        <v>74793.763263743997</v>
      </c>
      <c r="X207" s="14">
        <v>72262.382419583984</v>
      </c>
      <c r="Y207" s="14">
        <v>16921.336973183999</v>
      </c>
      <c r="Z207" s="14">
        <v>16921.336973183999</v>
      </c>
      <c r="AA207" s="14">
        <v>16921.336973183999</v>
      </c>
      <c r="AB207" s="14">
        <v>21498.371500032001</v>
      </c>
      <c r="AC207" s="123">
        <v>361959.97641753597</v>
      </c>
      <c r="AD207" s="14">
        <f t="shared" si="28"/>
        <v>88555.94721791998</v>
      </c>
      <c r="AE207" s="14">
        <f t="shared" si="29"/>
        <v>88555.94721791998</v>
      </c>
      <c r="AF207" s="14">
        <f t="shared" si="30"/>
        <v>88555.94721791998</v>
      </c>
      <c r="AG207" s="14">
        <f t="shared" si="31"/>
        <v>96292.134763776005</v>
      </c>
    </row>
    <row r="208" spans="1:33" s="16" customFormat="1" x14ac:dyDescent="0.25">
      <c r="A208" s="13"/>
      <c r="B208" s="13"/>
      <c r="C208" s="13" t="s">
        <v>99</v>
      </c>
      <c r="D208" s="13" t="s">
        <v>98</v>
      </c>
      <c r="E208" s="13" t="s">
        <v>98</v>
      </c>
      <c r="F208" s="13" t="s">
        <v>98</v>
      </c>
      <c r="G208" s="13" t="s">
        <v>98</v>
      </c>
      <c r="H208" s="13" t="s">
        <v>98</v>
      </c>
      <c r="I208" s="13" t="s">
        <v>98</v>
      </c>
      <c r="J208" s="13" t="s">
        <v>98</v>
      </c>
      <c r="K208" s="13" t="s">
        <v>98</v>
      </c>
      <c r="L208" s="13" t="s">
        <v>98</v>
      </c>
      <c r="M208" s="13" t="s">
        <v>98</v>
      </c>
      <c r="N208" s="13" t="s">
        <v>98</v>
      </c>
      <c r="O208" s="13" t="s">
        <v>98</v>
      </c>
      <c r="P208" s="13" t="s">
        <v>98</v>
      </c>
      <c r="Q208" s="13" t="s">
        <v>98</v>
      </c>
      <c r="R208" s="13" t="s">
        <v>98</v>
      </c>
      <c r="S208" s="15">
        <v>586447501.08355153</v>
      </c>
      <c r="T208" s="15">
        <v>123087341.7441532</v>
      </c>
      <c r="U208" s="15">
        <v>154038440.23415321</v>
      </c>
      <c r="V208" s="15">
        <v>154038440.23415321</v>
      </c>
      <c r="W208" s="15">
        <v>155283278.72109172</v>
      </c>
      <c r="X208" s="15">
        <v>132010768.99835078</v>
      </c>
      <c r="Y208" s="15">
        <v>27238680.107569586</v>
      </c>
      <c r="Z208" s="15">
        <v>34346407.877569586</v>
      </c>
      <c r="AA208" s="15">
        <v>34346407.877569586</v>
      </c>
      <c r="AB208" s="15">
        <v>36079273.135642029</v>
      </c>
      <c r="AC208" s="124">
        <v>718458270.08190227</v>
      </c>
      <c r="AD208" s="15">
        <f t="shared" si="28"/>
        <v>150326021.85172278</v>
      </c>
      <c r="AE208" s="15">
        <f t="shared" si="29"/>
        <v>188384848.1117228</v>
      </c>
      <c r="AF208" s="15">
        <f t="shared" si="30"/>
        <v>188384848.1117228</v>
      </c>
      <c r="AG208" s="15">
        <f t="shared" si="31"/>
        <v>191362551.85673374</v>
      </c>
    </row>
    <row r="209" spans="1:33" x14ac:dyDescent="0.25">
      <c r="A209" s="12">
        <v>150032</v>
      </c>
      <c r="B209" s="12" t="s">
        <v>58</v>
      </c>
      <c r="C209" s="12" t="s">
        <v>19</v>
      </c>
      <c r="D209" s="12">
        <v>2190</v>
      </c>
      <c r="E209" s="12">
        <v>546</v>
      </c>
      <c r="F209" s="12">
        <v>546</v>
      </c>
      <c r="G209" s="12">
        <v>546</v>
      </c>
      <c r="H209" s="12">
        <v>552</v>
      </c>
      <c r="I209" s="12">
        <v>547</v>
      </c>
      <c r="J209" s="12">
        <v>135</v>
      </c>
      <c r="K209" s="12">
        <v>135</v>
      </c>
      <c r="L209" s="12">
        <v>135</v>
      </c>
      <c r="M209" s="12">
        <v>142</v>
      </c>
      <c r="N209" s="12">
        <v>2737</v>
      </c>
      <c r="O209" s="12">
        <f t="shared" si="24"/>
        <v>681</v>
      </c>
      <c r="P209" s="12">
        <f t="shared" si="25"/>
        <v>681</v>
      </c>
      <c r="Q209" s="12">
        <f t="shared" si="26"/>
        <v>681</v>
      </c>
      <c r="R209" s="12">
        <f t="shared" si="27"/>
        <v>694</v>
      </c>
      <c r="S209" s="14">
        <v>1013882.3999999998</v>
      </c>
      <c r="T209" s="14">
        <v>252776.16</v>
      </c>
      <c r="U209" s="14">
        <v>252776.16</v>
      </c>
      <c r="V209" s="14">
        <v>252776.16</v>
      </c>
      <c r="W209" s="14">
        <v>255553.91999999998</v>
      </c>
      <c r="X209" s="14">
        <v>253239.12000000005</v>
      </c>
      <c r="Y209" s="14">
        <v>62499.600000000006</v>
      </c>
      <c r="Z209" s="14">
        <v>62499.600000000006</v>
      </c>
      <c r="AA209" s="14">
        <v>62499.600000000006</v>
      </c>
      <c r="AB209" s="14">
        <v>65740.320000000007</v>
      </c>
      <c r="AC209" s="123">
        <v>1267121.5199999998</v>
      </c>
      <c r="AD209" s="14">
        <f t="shared" si="28"/>
        <v>315275.76</v>
      </c>
      <c r="AE209" s="14">
        <f t="shared" si="29"/>
        <v>315275.76</v>
      </c>
      <c r="AF209" s="14">
        <f t="shared" si="30"/>
        <v>315275.76</v>
      </c>
      <c r="AG209" s="14">
        <f t="shared" si="31"/>
        <v>321294.24</v>
      </c>
    </row>
    <row r="210" spans="1:33" s="16" customFormat="1" x14ac:dyDescent="0.25">
      <c r="A210" s="12"/>
      <c r="B210" s="12"/>
      <c r="C210" s="12" t="s">
        <v>23</v>
      </c>
      <c r="D210" s="12">
        <v>930</v>
      </c>
      <c r="E210" s="12">
        <v>231</v>
      </c>
      <c r="F210" s="12">
        <v>231</v>
      </c>
      <c r="G210" s="12">
        <v>231</v>
      </c>
      <c r="H210" s="12">
        <v>237</v>
      </c>
      <c r="I210" s="12">
        <v>232</v>
      </c>
      <c r="J210" s="12">
        <v>57</v>
      </c>
      <c r="K210" s="12">
        <v>57</v>
      </c>
      <c r="L210" s="12">
        <v>57</v>
      </c>
      <c r="M210" s="12">
        <v>61</v>
      </c>
      <c r="N210" s="12">
        <v>1162</v>
      </c>
      <c r="O210" s="12">
        <f t="shared" si="24"/>
        <v>288</v>
      </c>
      <c r="P210" s="12">
        <f t="shared" si="25"/>
        <v>288</v>
      </c>
      <c r="Q210" s="12">
        <f t="shared" si="26"/>
        <v>288</v>
      </c>
      <c r="R210" s="12">
        <f t="shared" si="27"/>
        <v>298</v>
      </c>
      <c r="S210" s="14">
        <v>529913.99999999988</v>
      </c>
      <c r="T210" s="14">
        <v>131623.79999999999</v>
      </c>
      <c r="U210" s="14">
        <v>131623.79999999999</v>
      </c>
      <c r="V210" s="14">
        <v>131623.79999999999</v>
      </c>
      <c r="W210" s="14">
        <v>135042.59999999998</v>
      </c>
      <c r="X210" s="14">
        <v>132193.59999999998</v>
      </c>
      <c r="Y210" s="14">
        <v>32478.6</v>
      </c>
      <c r="Z210" s="14">
        <v>32478.6</v>
      </c>
      <c r="AA210" s="14">
        <v>32478.6</v>
      </c>
      <c r="AB210" s="14">
        <v>34757.799999999996</v>
      </c>
      <c r="AC210" s="123">
        <v>662107.59999999986</v>
      </c>
      <c r="AD210" s="14">
        <f t="shared" si="28"/>
        <v>164102.39999999999</v>
      </c>
      <c r="AE210" s="14">
        <f t="shared" si="29"/>
        <v>164102.39999999999</v>
      </c>
      <c r="AF210" s="14">
        <f t="shared" si="30"/>
        <v>164102.39999999999</v>
      </c>
      <c r="AG210" s="14">
        <f t="shared" si="31"/>
        <v>169800.39999999997</v>
      </c>
    </row>
    <row r="211" spans="1:33" x14ac:dyDescent="0.25">
      <c r="A211" s="12"/>
      <c r="B211" s="12"/>
      <c r="C211" s="12" t="s">
        <v>35</v>
      </c>
      <c r="D211" s="12">
        <v>2240</v>
      </c>
      <c r="E211" s="12">
        <v>224</v>
      </c>
      <c r="F211" s="12">
        <v>672</v>
      </c>
      <c r="G211" s="12">
        <v>672</v>
      </c>
      <c r="H211" s="12">
        <v>672</v>
      </c>
      <c r="I211" s="12">
        <v>560</v>
      </c>
      <c r="J211" s="12">
        <v>56</v>
      </c>
      <c r="K211" s="12">
        <v>168</v>
      </c>
      <c r="L211" s="12">
        <v>168</v>
      </c>
      <c r="M211" s="12">
        <v>168</v>
      </c>
      <c r="N211" s="12">
        <v>2800</v>
      </c>
      <c r="O211" s="12">
        <f t="shared" si="24"/>
        <v>280</v>
      </c>
      <c r="P211" s="12">
        <f t="shared" si="25"/>
        <v>840</v>
      </c>
      <c r="Q211" s="12">
        <f t="shared" si="26"/>
        <v>840</v>
      </c>
      <c r="R211" s="12">
        <f t="shared" si="27"/>
        <v>840</v>
      </c>
      <c r="S211" s="14">
        <v>861548.8</v>
      </c>
      <c r="T211" s="14">
        <v>86154.880000000005</v>
      </c>
      <c r="U211" s="14">
        <v>258464.64000000001</v>
      </c>
      <c r="V211" s="14">
        <v>258464.64000000001</v>
      </c>
      <c r="W211" s="14">
        <v>258464.64000000001</v>
      </c>
      <c r="X211" s="14">
        <v>215387.2</v>
      </c>
      <c r="Y211" s="14">
        <v>21538.720000000001</v>
      </c>
      <c r="Z211" s="14">
        <v>64616.160000000003</v>
      </c>
      <c r="AA211" s="14">
        <v>64616.160000000003</v>
      </c>
      <c r="AB211" s="14">
        <v>64616.160000000003</v>
      </c>
      <c r="AC211" s="123">
        <v>1076936</v>
      </c>
      <c r="AD211" s="14">
        <f t="shared" si="28"/>
        <v>107693.6</v>
      </c>
      <c r="AE211" s="14">
        <f t="shared" si="29"/>
        <v>323080.80000000005</v>
      </c>
      <c r="AF211" s="14">
        <f t="shared" si="30"/>
        <v>323080.80000000005</v>
      </c>
      <c r="AG211" s="14">
        <f t="shared" si="31"/>
        <v>323080.80000000005</v>
      </c>
    </row>
    <row r="212" spans="1:33" x14ac:dyDescent="0.25">
      <c r="A212" s="12"/>
      <c r="B212" s="12"/>
      <c r="C212" s="12" t="s">
        <v>21</v>
      </c>
      <c r="D212" s="12">
        <v>31680</v>
      </c>
      <c r="E212" s="12">
        <v>7920</v>
      </c>
      <c r="F212" s="12">
        <v>7920</v>
      </c>
      <c r="G212" s="12">
        <v>7920</v>
      </c>
      <c r="H212" s="12">
        <v>7920</v>
      </c>
      <c r="I212" s="12">
        <v>7920</v>
      </c>
      <c r="J212" s="12">
        <v>1980</v>
      </c>
      <c r="K212" s="12">
        <v>1980</v>
      </c>
      <c r="L212" s="12">
        <v>1980</v>
      </c>
      <c r="M212" s="12">
        <v>1980</v>
      </c>
      <c r="N212" s="12">
        <v>39600</v>
      </c>
      <c r="O212" s="12">
        <f t="shared" si="24"/>
        <v>9900</v>
      </c>
      <c r="P212" s="12">
        <f t="shared" si="25"/>
        <v>9900</v>
      </c>
      <c r="Q212" s="12">
        <f t="shared" si="26"/>
        <v>9900</v>
      </c>
      <c r="R212" s="12">
        <f t="shared" si="27"/>
        <v>9900</v>
      </c>
      <c r="S212" s="14">
        <v>14159059.199999997</v>
      </c>
      <c r="T212" s="14">
        <v>3539764.8000000003</v>
      </c>
      <c r="U212" s="14">
        <v>3539764.8000000003</v>
      </c>
      <c r="V212" s="14">
        <v>3539764.8000000003</v>
      </c>
      <c r="W212" s="14">
        <v>3539764.8000000003</v>
      </c>
      <c r="X212" s="14">
        <v>3539764.7999999993</v>
      </c>
      <c r="Y212" s="14">
        <v>884941.20000000007</v>
      </c>
      <c r="Z212" s="14">
        <v>884941.20000000007</v>
      </c>
      <c r="AA212" s="14">
        <v>884941.20000000007</v>
      </c>
      <c r="AB212" s="14">
        <v>884941.20000000007</v>
      </c>
      <c r="AC212" s="123">
        <v>17698823.999999996</v>
      </c>
      <c r="AD212" s="14">
        <f t="shared" si="28"/>
        <v>4424706</v>
      </c>
      <c r="AE212" s="14">
        <f t="shared" si="29"/>
        <v>4424706</v>
      </c>
      <c r="AF212" s="14">
        <f t="shared" si="30"/>
        <v>4424706</v>
      </c>
      <c r="AG212" s="14">
        <f t="shared" si="31"/>
        <v>4424706</v>
      </c>
    </row>
    <row r="213" spans="1:33" x14ac:dyDescent="0.25">
      <c r="A213" s="12"/>
      <c r="B213" s="12"/>
      <c r="C213" s="12" t="s">
        <v>25</v>
      </c>
      <c r="D213" s="12">
        <v>12628</v>
      </c>
      <c r="E213" s="12">
        <v>4354</v>
      </c>
      <c r="F213" s="12">
        <v>2758</v>
      </c>
      <c r="G213" s="12">
        <v>2758</v>
      </c>
      <c r="H213" s="12">
        <v>2758</v>
      </c>
      <c r="I213" s="12">
        <v>3372</v>
      </c>
      <c r="J213" s="12">
        <v>1167</v>
      </c>
      <c r="K213" s="12">
        <v>735</v>
      </c>
      <c r="L213" s="12">
        <v>735</v>
      </c>
      <c r="M213" s="12">
        <v>735</v>
      </c>
      <c r="N213" s="12">
        <v>16000</v>
      </c>
      <c r="O213" s="12">
        <f t="shared" si="24"/>
        <v>5521</v>
      </c>
      <c r="P213" s="12">
        <f t="shared" si="25"/>
        <v>3493</v>
      </c>
      <c r="Q213" s="12">
        <f t="shared" si="26"/>
        <v>3493</v>
      </c>
      <c r="R213" s="12">
        <f t="shared" si="27"/>
        <v>3493</v>
      </c>
      <c r="S213" s="14">
        <v>6946157.6799999988</v>
      </c>
      <c r="T213" s="14">
        <v>2394961.2399999998</v>
      </c>
      <c r="U213" s="14">
        <v>1517065.48</v>
      </c>
      <c r="V213" s="14">
        <v>1517065.48</v>
      </c>
      <c r="W213" s="14">
        <v>1517065.48</v>
      </c>
      <c r="X213" s="14">
        <v>1854802.3199999996</v>
      </c>
      <c r="Y213" s="14">
        <v>641920.0199999999</v>
      </c>
      <c r="Z213" s="14">
        <v>404294.1</v>
      </c>
      <c r="AA213" s="14">
        <v>404294.1</v>
      </c>
      <c r="AB213" s="14">
        <v>404294.1</v>
      </c>
      <c r="AC213" s="123">
        <v>8800959.9999999981</v>
      </c>
      <c r="AD213" s="14">
        <f t="shared" si="28"/>
        <v>3036881.26</v>
      </c>
      <c r="AE213" s="14">
        <f t="shared" si="29"/>
        <v>1921359.58</v>
      </c>
      <c r="AF213" s="14">
        <f t="shared" si="30"/>
        <v>1921359.58</v>
      </c>
      <c r="AG213" s="14">
        <f t="shared" si="31"/>
        <v>1921359.58</v>
      </c>
    </row>
    <row r="214" spans="1:33" s="16" customFormat="1" x14ac:dyDescent="0.25">
      <c r="A214" s="13"/>
      <c r="B214" s="13"/>
      <c r="C214" s="13" t="s">
        <v>99</v>
      </c>
      <c r="D214" s="13" t="s">
        <v>98</v>
      </c>
      <c r="E214" s="13" t="s">
        <v>98</v>
      </c>
      <c r="F214" s="13" t="s">
        <v>98</v>
      </c>
      <c r="G214" s="13" t="s">
        <v>98</v>
      </c>
      <c r="H214" s="13" t="s">
        <v>98</v>
      </c>
      <c r="I214" s="13" t="s">
        <v>98</v>
      </c>
      <c r="J214" s="13" t="s">
        <v>98</v>
      </c>
      <c r="K214" s="13" t="s">
        <v>98</v>
      </c>
      <c r="L214" s="13" t="s">
        <v>98</v>
      </c>
      <c r="M214" s="13" t="s">
        <v>98</v>
      </c>
      <c r="N214" s="13" t="s">
        <v>98</v>
      </c>
      <c r="O214" s="13" t="s">
        <v>98</v>
      </c>
      <c r="P214" s="13" t="s">
        <v>98</v>
      </c>
      <c r="Q214" s="13" t="s">
        <v>98</v>
      </c>
      <c r="R214" s="13" t="s">
        <v>98</v>
      </c>
      <c r="S214" s="15">
        <v>23510562.079999994</v>
      </c>
      <c r="T214" s="15">
        <v>6405280.8799999999</v>
      </c>
      <c r="U214" s="15">
        <v>5699694.8800000008</v>
      </c>
      <c r="V214" s="15">
        <v>5699694.8800000008</v>
      </c>
      <c r="W214" s="15">
        <v>5705891.4399999995</v>
      </c>
      <c r="X214" s="15">
        <v>5995387.0399999991</v>
      </c>
      <c r="Y214" s="15">
        <v>1643378.1400000001</v>
      </c>
      <c r="Z214" s="15">
        <v>1448829.6600000001</v>
      </c>
      <c r="AA214" s="15">
        <v>1448829.6600000001</v>
      </c>
      <c r="AB214" s="15">
        <v>1454349.58</v>
      </c>
      <c r="AC214" s="124">
        <v>29505949.119999997</v>
      </c>
      <c r="AD214" s="15">
        <f t="shared" si="28"/>
        <v>8048659.0199999996</v>
      </c>
      <c r="AE214" s="15">
        <f t="shared" si="29"/>
        <v>7148524.540000001</v>
      </c>
      <c r="AF214" s="15">
        <f t="shared" si="30"/>
        <v>7148524.540000001</v>
      </c>
      <c r="AG214" s="15">
        <f t="shared" si="31"/>
        <v>7160241.0199999996</v>
      </c>
    </row>
    <row r="215" spans="1:33" s="16" customFormat="1" x14ac:dyDescent="0.25">
      <c r="A215" s="12">
        <v>150034</v>
      </c>
      <c r="B215" s="12" t="s">
        <v>59</v>
      </c>
      <c r="C215" s="12" t="s">
        <v>30</v>
      </c>
      <c r="D215" s="12">
        <v>2240</v>
      </c>
      <c r="E215" s="12">
        <v>537</v>
      </c>
      <c r="F215" s="12">
        <v>537</v>
      </c>
      <c r="G215" s="12">
        <v>537</v>
      </c>
      <c r="H215" s="12">
        <v>629</v>
      </c>
      <c r="I215" s="12">
        <v>560</v>
      </c>
      <c r="J215" s="12">
        <v>129</v>
      </c>
      <c r="K215" s="12">
        <v>129</v>
      </c>
      <c r="L215" s="12">
        <v>129</v>
      </c>
      <c r="M215" s="12">
        <v>173</v>
      </c>
      <c r="N215" s="12">
        <v>2800</v>
      </c>
      <c r="O215" s="12">
        <f t="shared" si="24"/>
        <v>666</v>
      </c>
      <c r="P215" s="12">
        <f t="shared" si="25"/>
        <v>666</v>
      </c>
      <c r="Q215" s="12">
        <f t="shared" si="26"/>
        <v>666</v>
      </c>
      <c r="R215" s="12">
        <f t="shared" si="27"/>
        <v>802</v>
      </c>
      <c r="S215" s="14">
        <v>1383237.9400000002</v>
      </c>
      <c r="T215" s="14">
        <v>326130.83999999997</v>
      </c>
      <c r="U215" s="14">
        <v>326130.83999999997</v>
      </c>
      <c r="V215" s="14">
        <v>326130.83999999997</v>
      </c>
      <c r="W215" s="14">
        <v>404845.42000000004</v>
      </c>
      <c r="X215" s="14">
        <v>345572.30999999982</v>
      </c>
      <c r="Y215" s="14">
        <v>78344.280000000013</v>
      </c>
      <c r="Z215" s="14">
        <v>78344.280000000013</v>
      </c>
      <c r="AA215" s="14">
        <v>78344.280000000013</v>
      </c>
      <c r="AB215" s="14">
        <v>110539.47000000004</v>
      </c>
      <c r="AC215" s="123">
        <v>1728810.2500000002</v>
      </c>
      <c r="AD215" s="14">
        <f t="shared" si="28"/>
        <v>404475.12</v>
      </c>
      <c r="AE215" s="14">
        <f t="shared" si="29"/>
        <v>404475.12</v>
      </c>
      <c r="AF215" s="14">
        <f t="shared" si="30"/>
        <v>404475.12</v>
      </c>
      <c r="AG215" s="14">
        <f t="shared" si="31"/>
        <v>515384.89000000007</v>
      </c>
    </row>
    <row r="216" spans="1:33" x14ac:dyDescent="0.25">
      <c r="A216" s="12"/>
      <c r="B216" s="12"/>
      <c r="C216" s="12" t="s">
        <v>17</v>
      </c>
      <c r="D216" s="12">
        <v>150</v>
      </c>
      <c r="E216" s="12">
        <v>14</v>
      </c>
      <c r="F216" s="12">
        <v>43</v>
      </c>
      <c r="G216" s="12">
        <v>43</v>
      </c>
      <c r="H216" s="12">
        <v>50</v>
      </c>
      <c r="I216" s="12">
        <v>50</v>
      </c>
      <c r="J216" s="12">
        <v>12</v>
      </c>
      <c r="K216" s="12">
        <v>12</v>
      </c>
      <c r="L216" s="12">
        <v>12</v>
      </c>
      <c r="M216" s="12">
        <v>14</v>
      </c>
      <c r="N216" s="12">
        <v>200</v>
      </c>
      <c r="O216" s="12">
        <f t="shared" si="24"/>
        <v>26</v>
      </c>
      <c r="P216" s="12">
        <f t="shared" si="25"/>
        <v>55</v>
      </c>
      <c r="Q216" s="12">
        <f t="shared" si="26"/>
        <v>55</v>
      </c>
      <c r="R216" s="12">
        <f t="shared" si="27"/>
        <v>64</v>
      </c>
      <c r="S216" s="14">
        <v>1152347.74</v>
      </c>
      <c r="T216" s="14">
        <v>97627.04</v>
      </c>
      <c r="U216" s="14">
        <v>325132.90999999997</v>
      </c>
      <c r="V216" s="14">
        <v>337336.29</v>
      </c>
      <c r="W216" s="14">
        <v>392251.5</v>
      </c>
      <c r="X216" s="14">
        <v>378304.77999999997</v>
      </c>
      <c r="Y216" s="14">
        <v>83680.319999999992</v>
      </c>
      <c r="Z216" s="14">
        <v>90653.68</v>
      </c>
      <c r="AA216" s="14">
        <v>94140.36</v>
      </c>
      <c r="AB216" s="14">
        <v>109830.42</v>
      </c>
      <c r="AC216" s="123">
        <v>1530652.52</v>
      </c>
      <c r="AD216" s="14">
        <f t="shared" si="28"/>
        <v>181307.36</v>
      </c>
      <c r="AE216" s="14">
        <f t="shared" si="29"/>
        <v>415786.58999999997</v>
      </c>
      <c r="AF216" s="14">
        <f t="shared" si="30"/>
        <v>431476.64999999997</v>
      </c>
      <c r="AG216" s="14">
        <f t="shared" si="31"/>
        <v>502081.92</v>
      </c>
    </row>
    <row r="217" spans="1:33" s="16" customFormat="1" x14ac:dyDescent="0.25">
      <c r="A217" s="12"/>
      <c r="B217" s="12"/>
      <c r="C217" s="12" t="s">
        <v>19</v>
      </c>
      <c r="D217" s="12">
        <v>4046</v>
      </c>
      <c r="E217" s="12">
        <v>1011</v>
      </c>
      <c r="F217" s="12">
        <v>1011</v>
      </c>
      <c r="G217" s="12">
        <v>1011</v>
      </c>
      <c r="H217" s="12">
        <v>1013</v>
      </c>
      <c r="I217" s="12">
        <v>1011</v>
      </c>
      <c r="J217" s="12">
        <v>252</v>
      </c>
      <c r="K217" s="12">
        <v>252</v>
      </c>
      <c r="L217" s="12">
        <v>252</v>
      </c>
      <c r="M217" s="12">
        <v>255</v>
      </c>
      <c r="N217" s="12">
        <v>5057</v>
      </c>
      <c r="O217" s="12">
        <f t="shared" si="24"/>
        <v>1263</v>
      </c>
      <c r="P217" s="12">
        <f t="shared" si="25"/>
        <v>1263</v>
      </c>
      <c r="Q217" s="12">
        <f t="shared" si="26"/>
        <v>1263</v>
      </c>
      <c r="R217" s="12">
        <f t="shared" si="27"/>
        <v>1268</v>
      </c>
      <c r="S217" s="14">
        <v>1442142.5887960002</v>
      </c>
      <c r="T217" s="14">
        <v>360357.42888600007</v>
      </c>
      <c r="U217" s="14">
        <v>360357.42888600007</v>
      </c>
      <c r="V217" s="14">
        <v>360357.42888600007</v>
      </c>
      <c r="W217" s="14">
        <v>361070.30213800003</v>
      </c>
      <c r="X217" s="14">
        <v>360357.42888600007</v>
      </c>
      <c r="Y217" s="14">
        <v>89822.029752000017</v>
      </c>
      <c r="Z217" s="14">
        <v>89822.029752000017</v>
      </c>
      <c r="AA217" s="14">
        <v>89822.029752000017</v>
      </c>
      <c r="AB217" s="14">
        <v>90891.339630000017</v>
      </c>
      <c r="AC217" s="123">
        <v>1802500.0176820003</v>
      </c>
      <c r="AD217" s="14">
        <f t="shared" si="28"/>
        <v>450179.45863800007</v>
      </c>
      <c r="AE217" s="14">
        <f t="shared" si="29"/>
        <v>450179.45863800007</v>
      </c>
      <c r="AF217" s="14">
        <f t="shared" si="30"/>
        <v>450179.45863800007</v>
      </c>
      <c r="AG217" s="14">
        <f t="shared" si="31"/>
        <v>451961.64176800003</v>
      </c>
    </row>
    <row r="218" spans="1:33" x14ac:dyDescent="0.25">
      <c r="A218" s="12"/>
      <c r="B218" s="12"/>
      <c r="C218" s="12" t="s">
        <v>23</v>
      </c>
      <c r="D218" s="12">
        <v>1165</v>
      </c>
      <c r="E218" s="12">
        <v>291</v>
      </c>
      <c r="F218" s="12">
        <v>291</v>
      </c>
      <c r="G218" s="12">
        <v>291</v>
      </c>
      <c r="H218" s="12">
        <v>292</v>
      </c>
      <c r="I218" s="12">
        <v>291</v>
      </c>
      <c r="J218" s="12">
        <v>72</v>
      </c>
      <c r="K218" s="12">
        <v>72</v>
      </c>
      <c r="L218" s="12">
        <v>72</v>
      </c>
      <c r="M218" s="12">
        <v>75</v>
      </c>
      <c r="N218" s="12">
        <v>1456</v>
      </c>
      <c r="O218" s="12">
        <f t="shared" si="24"/>
        <v>363</v>
      </c>
      <c r="P218" s="12">
        <f t="shared" si="25"/>
        <v>363</v>
      </c>
      <c r="Q218" s="12">
        <f t="shared" si="26"/>
        <v>363</v>
      </c>
      <c r="R218" s="12">
        <f t="shared" si="27"/>
        <v>367</v>
      </c>
      <c r="S218" s="14">
        <v>626222.56650000019</v>
      </c>
      <c r="T218" s="14">
        <v>156421.25910000002</v>
      </c>
      <c r="U218" s="14">
        <v>156421.25910000002</v>
      </c>
      <c r="V218" s="14">
        <v>156421.25910000002</v>
      </c>
      <c r="W218" s="14">
        <v>156958.78920000003</v>
      </c>
      <c r="X218" s="14">
        <v>156421.25910000002</v>
      </c>
      <c r="Y218" s="14">
        <v>38702.167200000011</v>
      </c>
      <c r="Z218" s="14">
        <v>38702.167200000011</v>
      </c>
      <c r="AA218" s="14">
        <v>38702.167200000011</v>
      </c>
      <c r="AB218" s="14">
        <v>40314.757500000007</v>
      </c>
      <c r="AC218" s="123">
        <v>782643.82560000021</v>
      </c>
      <c r="AD218" s="14">
        <f t="shared" si="28"/>
        <v>195123.42630000005</v>
      </c>
      <c r="AE218" s="14">
        <f t="shared" si="29"/>
        <v>195123.42630000005</v>
      </c>
      <c r="AF218" s="14">
        <f t="shared" si="30"/>
        <v>195123.42630000005</v>
      </c>
      <c r="AG218" s="14">
        <f t="shared" si="31"/>
        <v>197273.54670000004</v>
      </c>
    </row>
    <row r="219" spans="1:33" s="16" customFormat="1" x14ac:dyDescent="0.25">
      <c r="A219" s="12"/>
      <c r="B219" s="12"/>
      <c r="C219" s="12" t="s">
        <v>20</v>
      </c>
      <c r="D219" s="12">
        <v>17906</v>
      </c>
      <c r="E219" s="12">
        <v>4413</v>
      </c>
      <c r="F219" s="12">
        <v>4473</v>
      </c>
      <c r="G219" s="12">
        <v>4473</v>
      </c>
      <c r="H219" s="12">
        <v>4547</v>
      </c>
      <c r="I219" s="12">
        <v>4477</v>
      </c>
      <c r="J219" s="12">
        <v>1094</v>
      </c>
      <c r="K219" s="12">
        <v>1108</v>
      </c>
      <c r="L219" s="12">
        <v>1108</v>
      </c>
      <c r="M219" s="12">
        <v>1167</v>
      </c>
      <c r="N219" s="12">
        <v>22383</v>
      </c>
      <c r="O219" s="12">
        <f t="shared" si="24"/>
        <v>5507</v>
      </c>
      <c r="P219" s="12">
        <f t="shared" si="25"/>
        <v>5581</v>
      </c>
      <c r="Q219" s="12">
        <f t="shared" si="26"/>
        <v>5581</v>
      </c>
      <c r="R219" s="12">
        <f t="shared" si="27"/>
        <v>5714</v>
      </c>
      <c r="S219" s="14">
        <v>18340753.972436816</v>
      </c>
      <c r="T219" s="14">
        <v>4550988.9990342353</v>
      </c>
      <c r="U219" s="14">
        <v>4571448.0396696404</v>
      </c>
      <c r="V219" s="14">
        <v>4571448.0396696404</v>
      </c>
      <c r="W219" s="14">
        <v>4646868.8940632986</v>
      </c>
      <c r="X219" s="14">
        <v>4585262.263688419</v>
      </c>
      <c r="Y219" s="14">
        <v>1128602.4301796728</v>
      </c>
      <c r="Z219" s="14">
        <v>1132678.937742176</v>
      </c>
      <c r="AA219" s="14">
        <v>1132678.937742176</v>
      </c>
      <c r="AB219" s="14">
        <v>1191301.9580243933</v>
      </c>
      <c r="AC219" s="123">
        <v>22926016.236125235</v>
      </c>
      <c r="AD219" s="14">
        <f t="shared" si="28"/>
        <v>5679591.4292139076</v>
      </c>
      <c r="AE219" s="14">
        <f t="shared" si="29"/>
        <v>5704126.9774118159</v>
      </c>
      <c r="AF219" s="14">
        <f t="shared" si="30"/>
        <v>5704126.9774118159</v>
      </c>
      <c r="AG219" s="14">
        <f t="shared" si="31"/>
        <v>5838170.8520876914</v>
      </c>
    </row>
    <row r="220" spans="1:33" x14ac:dyDescent="0.25">
      <c r="A220" s="12"/>
      <c r="B220" s="12"/>
      <c r="C220" s="12" t="s">
        <v>24</v>
      </c>
      <c r="D220" s="12">
        <v>1008</v>
      </c>
      <c r="E220" s="12">
        <v>252</v>
      </c>
      <c r="F220" s="12">
        <v>252</v>
      </c>
      <c r="G220" s="12">
        <v>252</v>
      </c>
      <c r="H220" s="12">
        <v>252</v>
      </c>
      <c r="I220" s="12">
        <v>252</v>
      </c>
      <c r="J220" s="12">
        <v>63</v>
      </c>
      <c r="K220" s="12">
        <v>63</v>
      </c>
      <c r="L220" s="12">
        <v>63</v>
      </c>
      <c r="M220" s="12">
        <v>63</v>
      </c>
      <c r="N220" s="12">
        <v>1260</v>
      </c>
      <c r="O220" s="12">
        <f t="shared" si="24"/>
        <v>315</v>
      </c>
      <c r="P220" s="12">
        <f t="shared" si="25"/>
        <v>315</v>
      </c>
      <c r="Q220" s="12">
        <f t="shared" si="26"/>
        <v>315</v>
      </c>
      <c r="R220" s="12">
        <f t="shared" si="27"/>
        <v>315</v>
      </c>
      <c r="S220" s="14">
        <v>1377050.8119983999</v>
      </c>
      <c r="T220" s="14">
        <v>344262.70299959998</v>
      </c>
      <c r="U220" s="14">
        <v>344262.70299959998</v>
      </c>
      <c r="V220" s="14">
        <v>344262.70299959998</v>
      </c>
      <c r="W220" s="14">
        <v>344262.70299959998</v>
      </c>
      <c r="X220" s="14">
        <v>344262.70299959998</v>
      </c>
      <c r="Y220" s="14">
        <v>86065.675749899994</v>
      </c>
      <c r="Z220" s="14">
        <v>86065.675749899994</v>
      </c>
      <c r="AA220" s="14">
        <v>86065.675749899994</v>
      </c>
      <c r="AB220" s="14">
        <v>86065.675749899994</v>
      </c>
      <c r="AC220" s="123">
        <v>1721313.5149979999</v>
      </c>
      <c r="AD220" s="14">
        <f t="shared" si="28"/>
        <v>430328.37874949997</v>
      </c>
      <c r="AE220" s="14">
        <f t="shared" si="29"/>
        <v>430328.37874949997</v>
      </c>
      <c r="AF220" s="14">
        <f t="shared" si="30"/>
        <v>430328.37874949997</v>
      </c>
      <c r="AG220" s="14">
        <f t="shared" si="31"/>
        <v>430328.37874949997</v>
      </c>
    </row>
    <row r="221" spans="1:33" x14ac:dyDescent="0.25">
      <c r="A221" s="12"/>
      <c r="B221" s="12"/>
      <c r="C221" s="12" t="s">
        <v>34</v>
      </c>
      <c r="D221" s="12">
        <v>6494</v>
      </c>
      <c r="E221" s="12">
        <v>1614</v>
      </c>
      <c r="F221" s="12">
        <v>1614</v>
      </c>
      <c r="G221" s="12">
        <v>1614</v>
      </c>
      <c r="H221" s="12">
        <v>1652</v>
      </c>
      <c r="I221" s="12">
        <v>1622</v>
      </c>
      <c r="J221" s="12">
        <v>396</v>
      </c>
      <c r="K221" s="12">
        <v>396</v>
      </c>
      <c r="L221" s="12">
        <v>396</v>
      </c>
      <c r="M221" s="12">
        <v>434</v>
      </c>
      <c r="N221" s="12">
        <v>8116</v>
      </c>
      <c r="O221" s="12">
        <f t="shared" si="24"/>
        <v>2010</v>
      </c>
      <c r="P221" s="12">
        <f t="shared" si="25"/>
        <v>2010</v>
      </c>
      <c r="Q221" s="12">
        <f t="shared" si="26"/>
        <v>2010</v>
      </c>
      <c r="R221" s="12">
        <f t="shared" si="27"/>
        <v>2086</v>
      </c>
      <c r="S221" s="14">
        <v>3895018.6075426587</v>
      </c>
      <c r="T221" s="14">
        <v>970898.77564425662</v>
      </c>
      <c r="U221" s="14">
        <v>970898.77564425662</v>
      </c>
      <c r="V221" s="14">
        <v>970898.77564425662</v>
      </c>
      <c r="W221" s="14">
        <v>982322.28060988942</v>
      </c>
      <c r="X221" s="14">
        <v>973399.71645315469</v>
      </c>
      <c r="Y221" s="14">
        <v>240409.98939525851</v>
      </c>
      <c r="Z221" s="14">
        <v>240409.98939525851</v>
      </c>
      <c r="AA221" s="14">
        <v>240409.98939525851</v>
      </c>
      <c r="AB221" s="14">
        <v>252169.74826737936</v>
      </c>
      <c r="AC221" s="123">
        <v>4868418.3239958156</v>
      </c>
      <c r="AD221" s="14">
        <f t="shared" si="28"/>
        <v>1211308.7650395152</v>
      </c>
      <c r="AE221" s="14">
        <f t="shared" si="29"/>
        <v>1211308.7650395152</v>
      </c>
      <c r="AF221" s="14">
        <f t="shared" si="30"/>
        <v>1211308.7650395152</v>
      </c>
      <c r="AG221" s="14">
        <f t="shared" si="31"/>
        <v>1234492.0288772688</v>
      </c>
    </row>
    <row r="222" spans="1:33" x14ac:dyDescent="0.25">
      <c r="A222" s="12"/>
      <c r="B222" s="12"/>
      <c r="C222" s="12" t="s">
        <v>35</v>
      </c>
      <c r="D222" s="12">
        <v>243</v>
      </c>
      <c r="E222" s="12">
        <v>60</v>
      </c>
      <c r="F222" s="12">
        <v>60</v>
      </c>
      <c r="G222" s="12">
        <v>60</v>
      </c>
      <c r="H222" s="12">
        <v>63</v>
      </c>
      <c r="I222" s="12">
        <v>61</v>
      </c>
      <c r="J222" s="12">
        <v>15</v>
      </c>
      <c r="K222" s="12">
        <v>15</v>
      </c>
      <c r="L222" s="12">
        <v>15</v>
      </c>
      <c r="M222" s="12">
        <v>16</v>
      </c>
      <c r="N222" s="12">
        <v>304</v>
      </c>
      <c r="O222" s="12">
        <f t="shared" si="24"/>
        <v>75</v>
      </c>
      <c r="P222" s="12">
        <f t="shared" si="25"/>
        <v>75</v>
      </c>
      <c r="Q222" s="12">
        <f t="shared" si="26"/>
        <v>75</v>
      </c>
      <c r="R222" s="12">
        <f t="shared" si="27"/>
        <v>79</v>
      </c>
      <c r="S222" s="14">
        <v>80033.040792354834</v>
      </c>
      <c r="T222" s="14">
        <v>19771.306570027009</v>
      </c>
      <c r="U222" s="14">
        <v>19771.306570027009</v>
      </c>
      <c r="V222" s="14">
        <v>19771.306570027009</v>
      </c>
      <c r="W222" s="14">
        <v>20719.121082273792</v>
      </c>
      <c r="X222" s="14">
        <v>20121.20375432141</v>
      </c>
      <c r="Y222" s="14">
        <v>4942.8266425067523</v>
      </c>
      <c r="Z222" s="14">
        <v>4942.8266425067523</v>
      </c>
      <c r="AA222" s="14">
        <v>4942.8266425067523</v>
      </c>
      <c r="AB222" s="14">
        <v>5292.7238268011515</v>
      </c>
      <c r="AC222" s="123">
        <v>100154.24454667624</v>
      </c>
      <c r="AD222" s="14">
        <f t="shared" si="28"/>
        <v>24714.133212533761</v>
      </c>
      <c r="AE222" s="14">
        <f t="shared" si="29"/>
        <v>24714.133212533761</v>
      </c>
      <c r="AF222" s="14">
        <f t="shared" si="30"/>
        <v>24714.133212533761</v>
      </c>
      <c r="AG222" s="14">
        <f t="shared" si="31"/>
        <v>26011.844909074942</v>
      </c>
    </row>
    <row r="223" spans="1:33" s="16" customFormat="1" x14ac:dyDescent="0.25">
      <c r="A223" s="12"/>
      <c r="B223" s="12"/>
      <c r="C223" s="12" t="s">
        <v>36</v>
      </c>
      <c r="D223" s="12">
        <v>1176</v>
      </c>
      <c r="E223" s="12">
        <v>288</v>
      </c>
      <c r="F223" s="12">
        <v>288</v>
      </c>
      <c r="G223" s="12">
        <v>288</v>
      </c>
      <c r="H223" s="12">
        <v>312</v>
      </c>
      <c r="I223" s="12">
        <v>294</v>
      </c>
      <c r="J223" s="12">
        <v>63</v>
      </c>
      <c r="K223" s="12">
        <v>63</v>
      </c>
      <c r="L223" s="12">
        <v>63</v>
      </c>
      <c r="M223" s="12">
        <v>105</v>
      </c>
      <c r="N223" s="12">
        <v>1470</v>
      </c>
      <c r="O223" s="12">
        <f t="shared" si="24"/>
        <v>351</v>
      </c>
      <c r="P223" s="12">
        <f t="shared" si="25"/>
        <v>351</v>
      </c>
      <c r="Q223" s="12">
        <f t="shared" si="26"/>
        <v>351</v>
      </c>
      <c r="R223" s="12">
        <f t="shared" si="27"/>
        <v>417</v>
      </c>
      <c r="S223" s="14">
        <v>2670056.48</v>
      </c>
      <c r="T223" s="14">
        <v>653914.02</v>
      </c>
      <c r="U223" s="14">
        <v>653914.02</v>
      </c>
      <c r="V223" s="14">
        <v>653914.02</v>
      </c>
      <c r="W223" s="14">
        <v>708314.42</v>
      </c>
      <c r="X223" s="14">
        <v>667387.25</v>
      </c>
      <c r="Y223" s="14">
        <v>143507.4</v>
      </c>
      <c r="Z223" s="14">
        <v>143507.4</v>
      </c>
      <c r="AA223" s="14">
        <v>143507.4</v>
      </c>
      <c r="AB223" s="14">
        <v>236865.05000000002</v>
      </c>
      <c r="AC223" s="123">
        <v>3337443.73</v>
      </c>
      <c r="AD223" s="14">
        <f t="shared" si="28"/>
        <v>797421.42</v>
      </c>
      <c r="AE223" s="14">
        <f t="shared" si="29"/>
        <v>797421.42</v>
      </c>
      <c r="AF223" s="14">
        <f t="shared" si="30"/>
        <v>797421.42</v>
      </c>
      <c r="AG223" s="14">
        <f t="shared" si="31"/>
        <v>945179.47000000009</v>
      </c>
    </row>
    <row r="224" spans="1:33" s="16" customFormat="1" x14ac:dyDescent="0.25">
      <c r="A224" s="12"/>
      <c r="B224" s="12"/>
      <c r="C224" s="12" t="s">
        <v>21</v>
      </c>
      <c r="D224" s="12">
        <v>7457</v>
      </c>
      <c r="E224" s="12">
        <v>1665</v>
      </c>
      <c r="F224" s="12">
        <v>1908</v>
      </c>
      <c r="G224" s="12">
        <v>1908</v>
      </c>
      <c r="H224" s="12">
        <v>1976</v>
      </c>
      <c r="I224" s="12">
        <v>1864</v>
      </c>
      <c r="J224" s="12">
        <v>408</v>
      </c>
      <c r="K224" s="12">
        <v>468</v>
      </c>
      <c r="L224" s="12">
        <v>468</v>
      </c>
      <c r="M224" s="12">
        <v>520</v>
      </c>
      <c r="N224" s="12">
        <v>9321</v>
      </c>
      <c r="O224" s="12">
        <f t="shared" si="24"/>
        <v>2073</v>
      </c>
      <c r="P224" s="12">
        <f t="shared" si="25"/>
        <v>2376</v>
      </c>
      <c r="Q224" s="12">
        <f t="shared" si="26"/>
        <v>2376</v>
      </c>
      <c r="R224" s="12">
        <f t="shared" si="27"/>
        <v>2496</v>
      </c>
      <c r="S224" s="14">
        <v>2379351.9497167915</v>
      </c>
      <c r="T224" s="14">
        <v>540323.34001258889</v>
      </c>
      <c r="U224" s="14">
        <v>606021.9231530719</v>
      </c>
      <c r="V224" s="14">
        <v>606021.9231530719</v>
      </c>
      <c r="W224" s="14">
        <v>626984.76339805883</v>
      </c>
      <c r="X224" s="14">
        <v>594965.20315494167</v>
      </c>
      <c r="Y224" s="14">
        <v>132083.16118467931</v>
      </c>
      <c r="Z224" s="14">
        <v>148298.99158507073</v>
      </c>
      <c r="AA224" s="14">
        <v>148298.99158507073</v>
      </c>
      <c r="AB224" s="14">
        <v>166284.0588001209</v>
      </c>
      <c r="AC224" s="123">
        <v>2974317.1528717321</v>
      </c>
      <c r="AD224" s="14">
        <f t="shared" si="28"/>
        <v>672406.50119726826</v>
      </c>
      <c r="AE224" s="14">
        <f t="shared" si="29"/>
        <v>754320.91473814263</v>
      </c>
      <c r="AF224" s="14">
        <f t="shared" si="30"/>
        <v>754320.91473814263</v>
      </c>
      <c r="AG224" s="14">
        <f t="shared" si="31"/>
        <v>793268.82219817978</v>
      </c>
    </row>
    <row r="225" spans="1:33" x14ac:dyDescent="0.25">
      <c r="A225" s="12"/>
      <c r="B225" s="12"/>
      <c r="C225" s="12" t="s">
        <v>25</v>
      </c>
      <c r="D225" s="12">
        <v>370</v>
      </c>
      <c r="E225" s="12">
        <v>90</v>
      </c>
      <c r="F225" s="12">
        <v>90</v>
      </c>
      <c r="G225" s="12">
        <v>90</v>
      </c>
      <c r="H225" s="12">
        <v>100</v>
      </c>
      <c r="I225" s="12">
        <v>93</v>
      </c>
      <c r="J225" s="12">
        <v>21</v>
      </c>
      <c r="K225" s="12">
        <v>21</v>
      </c>
      <c r="L225" s="12">
        <v>21</v>
      </c>
      <c r="M225" s="12">
        <v>30</v>
      </c>
      <c r="N225" s="12">
        <v>463</v>
      </c>
      <c r="O225" s="12">
        <f t="shared" si="24"/>
        <v>111</v>
      </c>
      <c r="P225" s="12">
        <f t="shared" si="25"/>
        <v>111</v>
      </c>
      <c r="Q225" s="12">
        <f t="shared" si="26"/>
        <v>111</v>
      </c>
      <c r="R225" s="12">
        <f t="shared" si="27"/>
        <v>130</v>
      </c>
      <c r="S225" s="14">
        <v>155354.34982671356</v>
      </c>
      <c r="T225" s="14">
        <v>37788.895903795201</v>
      </c>
      <c r="U225" s="14">
        <v>37788.895903795201</v>
      </c>
      <c r="V225" s="14">
        <v>37788.895903795201</v>
      </c>
      <c r="W225" s="14">
        <v>41987.662115327999</v>
      </c>
      <c r="X225" s="14">
        <v>39048.525767255036</v>
      </c>
      <c r="Y225" s="14">
        <v>8817.4090442188808</v>
      </c>
      <c r="Z225" s="14">
        <v>8817.4090442188808</v>
      </c>
      <c r="AA225" s="14">
        <v>8817.4090442188808</v>
      </c>
      <c r="AB225" s="14">
        <v>12596.298634598399</v>
      </c>
      <c r="AC225" s="123">
        <v>194402.87559396861</v>
      </c>
      <c r="AD225" s="14">
        <f t="shared" si="28"/>
        <v>46606.304948014083</v>
      </c>
      <c r="AE225" s="14">
        <f t="shared" si="29"/>
        <v>46606.304948014083</v>
      </c>
      <c r="AF225" s="14">
        <f t="shared" si="30"/>
        <v>46606.304948014083</v>
      </c>
      <c r="AG225" s="14">
        <f t="shared" si="31"/>
        <v>54583.960749926395</v>
      </c>
    </row>
    <row r="226" spans="1:33" s="16" customFormat="1" x14ac:dyDescent="0.25">
      <c r="A226" s="13"/>
      <c r="B226" s="13"/>
      <c r="C226" s="13" t="s">
        <v>99</v>
      </c>
      <c r="D226" s="13" t="s">
        <v>98</v>
      </c>
      <c r="E226" s="13" t="s">
        <v>98</v>
      </c>
      <c r="F226" s="13" t="s">
        <v>98</v>
      </c>
      <c r="G226" s="13" t="s">
        <v>98</v>
      </c>
      <c r="H226" s="13" t="s">
        <v>98</v>
      </c>
      <c r="I226" s="13" t="s">
        <v>98</v>
      </c>
      <c r="J226" s="13" t="s">
        <v>98</v>
      </c>
      <c r="K226" s="13" t="s">
        <v>98</v>
      </c>
      <c r="L226" s="13" t="s">
        <v>98</v>
      </c>
      <c r="M226" s="13" t="s">
        <v>98</v>
      </c>
      <c r="N226" s="13" t="s">
        <v>98</v>
      </c>
      <c r="O226" s="13" t="s">
        <v>98</v>
      </c>
      <c r="P226" s="13" t="s">
        <v>98</v>
      </c>
      <c r="Q226" s="13" t="s">
        <v>98</v>
      </c>
      <c r="R226" s="13" t="s">
        <v>98</v>
      </c>
      <c r="S226" s="15">
        <v>33501570.047609735</v>
      </c>
      <c r="T226" s="15">
        <v>8058484.6081505027</v>
      </c>
      <c r="U226" s="15">
        <v>8372148.1019263901</v>
      </c>
      <c r="V226" s="15">
        <v>8384351.4819263909</v>
      </c>
      <c r="W226" s="15">
        <v>8686585.8556064498</v>
      </c>
      <c r="X226" s="15">
        <v>8465102.6438036915</v>
      </c>
      <c r="Y226" s="15">
        <v>2034977.6891482363</v>
      </c>
      <c r="Z226" s="15">
        <v>2062243.3871111309</v>
      </c>
      <c r="AA226" s="15">
        <v>2065730.0671111308</v>
      </c>
      <c r="AB226" s="15">
        <v>2302151.5004331931</v>
      </c>
      <c r="AC226" s="124">
        <v>41966672.691413425</v>
      </c>
      <c r="AD226" s="15">
        <f t="shared" si="28"/>
        <v>10093462.297298739</v>
      </c>
      <c r="AE226" s="15">
        <f t="shared" si="29"/>
        <v>10434391.489037521</v>
      </c>
      <c r="AF226" s="15">
        <f t="shared" si="30"/>
        <v>10450081.549037522</v>
      </c>
      <c r="AG226" s="15">
        <f t="shared" si="31"/>
        <v>10988737.356039643</v>
      </c>
    </row>
    <row r="227" spans="1:33" x14ac:dyDescent="0.25">
      <c r="A227" s="12">
        <v>150035</v>
      </c>
      <c r="B227" s="12" t="s">
        <v>60</v>
      </c>
      <c r="C227" s="12" t="s">
        <v>30</v>
      </c>
      <c r="D227" s="12">
        <v>16871</v>
      </c>
      <c r="E227" s="12">
        <v>4149</v>
      </c>
      <c r="F227" s="12">
        <v>4149</v>
      </c>
      <c r="G227" s="12">
        <v>4149</v>
      </c>
      <c r="H227" s="12">
        <v>4424</v>
      </c>
      <c r="I227" s="12">
        <v>4219</v>
      </c>
      <c r="J227" s="12">
        <v>981</v>
      </c>
      <c r="K227" s="12">
        <v>981</v>
      </c>
      <c r="L227" s="12">
        <v>981</v>
      </c>
      <c r="M227" s="12">
        <v>1276</v>
      </c>
      <c r="N227" s="12">
        <v>21090</v>
      </c>
      <c r="O227" s="12">
        <f t="shared" si="24"/>
        <v>5130</v>
      </c>
      <c r="P227" s="12">
        <f t="shared" si="25"/>
        <v>5130</v>
      </c>
      <c r="Q227" s="12">
        <f t="shared" si="26"/>
        <v>5130</v>
      </c>
      <c r="R227" s="12">
        <f t="shared" si="27"/>
        <v>5700</v>
      </c>
      <c r="S227" s="14">
        <v>16632597.709999995</v>
      </c>
      <c r="T227" s="14">
        <v>4096804.1100000003</v>
      </c>
      <c r="U227" s="14">
        <v>4096804.1100000003</v>
      </c>
      <c r="V227" s="14">
        <v>4096804.1100000003</v>
      </c>
      <c r="W227" s="14">
        <v>4342185.379999998</v>
      </c>
      <c r="X227" s="14">
        <v>4159783.399999999</v>
      </c>
      <c r="Y227" s="14">
        <v>972914.51999999967</v>
      </c>
      <c r="Z227" s="14">
        <v>972914.51999999967</v>
      </c>
      <c r="AA227" s="14">
        <v>972914.51999999967</v>
      </c>
      <c r="AB227" s="14">
        <v>1241039.8399999999</v>
      </c>
      <c r="AC227" s="123">
        <v>20792381.109999996</v>
      </c>
      <c r="AD227" s="14">
        <f t="shared" si="28"/>
        <v>5069718.63</v>
      </c>
      <c r="AE227" s="14">
        <f t="shared" si="29"/>
        <v>5069718.63</v>
      </c>
      <c r="AF227" s="14">
        <f t="shared" si="30"/>
        <v>5069718.63</v>
      </c>
      <c r="AG227" s="14">
        <f t="shared" si="31"/>
        <v>5583225.2199999979</v>
      </c>
    </row>
    <row r="228" spans="1:33" x14ac:dyDescent="0.25">
      <c r="A228" s="12"/>
      <c r="B228" s="12"/>
      <c r="C228" s="12" t="s">
        <v>31</v>
      </c>
      <c r="D228" s="12">
        <v>6773</v>
      </c>
      <c r="E228" s="12">
        <v>1692</v>
      </c>
      <c r="F228" s="12">
        <v>1692</v>
      </c>
      <c r="G228" s="12">
        <v>1692</v>
      </c>
      <c r="H228" s="12">
        <v>1697</v>
      </c>
      <c r="I228" s="12">
        <v>1693</v>
      </c>
      <c r="J228" s="12">
        <v>420</v>
      </c>
      <c r="K228" s="12">
        <v>420</v>
      </c>
      <c r="L228" s="12">
        <v>420</v>
      </c>
      <c r="M228" s="12">
        <v>433</v>
      </c>
      <c r="N228" s="12">
        <v>8466</v>
      </c>
      <c r="O228" s="12">
        <f t="shared" si="24"/>
        <v>2112</v>
      </c>
      <c r="P228" s="12">
        <f t="shared" si="25"/>
        <v>2112</v>
      </c>
      <c r="Q228" s="12">
        <f t="shared" si="26"/>
        <v>2112</v>
      </c>
      <c r="R228" s="12">
        <f t="shared" si="27"/>
        <v>2130</v>
      </c>
      <c r="S228" s="14">
        <v>1506796.7999999998</v>
      </c>
      <c r="T228" s="14">
        <v>376279.02</v>
      </c>
      <c r="U228" s="14">
        <v>376279.02</v>
      </c>
      <c r="V228" s="14">
        <v>376279.02</v>
      </c>
      <c r="W228" s="14">
        <v>377959.74</v>
      </c>
      <c r="X228" s="14">
        <v>376783.55999999994</v>
      </c>
      <c r="Y228" s="14">
        <v>93187.62</v>
      </c>
      <c r="Z228" s="14">
        <v>93187.62</v>
      </c>
      <c r="AA228" s="14">
        <v>93187.62</v>
      </c>
      <c r="AB228" s="14">
        <v>97220.700000000012</v>
      </c>
      <c r="AC228" s="123">
        <v>1883580.3599999999</v>
      </c>
      <c r="AD228" s="14">
        <f t="shared" si="28"/>
        <v>469466.64</v>
      </c>
      <c r="AE228" s="14">
        <f t="shared" si="29"/>
        <v>469466.64</v>
      </c>
      <c r="AF228" s="14">
        <f t="shared" si="30"/>
        <v>469466.64</v>
      </c>
      <c r="AG228" s="14">
        <f t="shared" si="31"/>
        <v>475180.44</v>
      </c>
    </row>
    <row r="229" spans="1:33" s="16" customFormat="1" x14ac:dyDescent="0.25">
      <c r="A229" s="12"/>
      <c r="B229" s="12"/>
      <c r="C229" s="12" t="s">
        <v>17</v>
      </c>
      <c r="D229" s="12">
        <v>1427</v>
      </c>
      <c r="E229" s="12">
        <v>285</v>
      </c>
      <c r="F229" s="12">
        <v>375</v>
      </c>
      <c r="G229" s="12">
        <v>376</v>
      </c>
      <c r="H229" s="12">
        <v>391</v>
      </c>
      <c r="I229" s="12">
        <v>473</v>
      </c>
      <c r="J229" s="12">
        <v>114</v>
      </c>
      <c r="K229" s="12">
        <v>114</v>
      </c>
      <c r="L229" s="12">
        <v>114</v>
      </c>
      <c r="M229" s="12">
        <v>131</v>
      </c>
      <c r="N229" s="12">
        <v>1900</v>
      </c>
      <c r="O229" s="12">
        <f t="shared" si="24"/>
        <v>399</v>
      </c>
      <c r="P229" s="12">
        <f t="shared" si="25"/>
        <v>489</v>
      </c>
      <c r="Q229" s="12">
        <f t="shared" si="26"/>
        <v>490</v>
      </c>
      <c r="R229" s="12">
        <f t="shared" si="27"/>
        <v>522</v>
      </c>
      <c r="S229" s="14">
        <v>10831699.5</v>
      </c>
      <c r="T229" s="14">
        <v>2146475.2999999998</v>
      </c>
      <c r="U229" s="14">
        <v>2843811.15</v>
      </c>
      <c r="V229" s="14">
        <v>2851255.6799999997</v>
      </c>
      <c r="W229" s="14">
        <v>2990157.37</v>
      </c>
      <c r="X229" s="14">
        <v>3587227.74</v>
      </c>
      <c r="Y229" s="14">
        <v>861398.31</v>
      </c>
      <c r="Z229" s="14">
        <v>861398.31</v>
      </c>
      <c r="AA229" s="14">
        <v>861398.31</v>
      </c>
      <c r="AB229" s="14">
        <v>1003032.81</v>
      </c>
      <c r="AC229" s="123">
        <v>14418927.239999998</v>
      </c>
      <c r="AD229" s="14">
        <f t="shared" si="28"/>
        <v>3007873.61</v>
      </c>
      <c r="AE229" s="14">
        <f t="shared" si="29"/>
        <v>3705209.46</v>
      </c>
      <c r="AF229" s="14">
        <f t="shared" si="30"/>
        <v>3712653.9899999998</v>
      </c>
      <c r="AG229" s="14">
        <f t="shared" si="31"/>
        <v>3993190.18</v>
      </c>
    </row>
    <row r="230" spans="1:33" x14ac:dyDescent="0.25">
      <c r="A230" s="12"/>
      <c r="B230" s="12"/>
      <c r="C230" s="12" t="s">
        <v>19</v>
      </c>
      <c r="D230" s="12">
        <v>2705</v>
      </c>
      <c r="E230" s="12">
        <v>654</v>
      </c>
      <c r="F230" s="12">
        <v>654</v>
      </c>
      <c r="G230" s="12">
        <v>654</v>
      </c>
      <c r="H230" s="12">
        <v>743</v>
      </c>
      <c r="I230" s="12">
        <v>674</v>
      </c>
      <c r="J230" s="12">
        <v>147</v>
      </c>
      <c r="K230" s="12">
        <v>147</v>
      </c>
      <c r="L230" s="12">
        <v>147</v>
      </c>
      <c r="M230" s="12">
        <v>233</v>
      </c>
      <c r="N230" s="12">
        <v>3379</v>
      </c>
      <c r="O230" s="12">
        <f t="shared" si="24"/>
        <v>801</v>
      </c>
      <c r="P230" s="12">
        <f t="shared" si="25"/>
        <v>801</v>
      </c>
      <c r="Q230" s="12">
        <f t="shared" si="26"/>
        <v>801</v>
      </c>
      <c r="R230" s="12">
        <f t="shared" si="27"/>
        <v>976</v>
      </c>
      <c r="S230" s="14">
        <v>1011746.8213160001</v>
      </c>
      <c r="T230" s="14">
        <v>242951.35451400001</v>
      </c>
      <c r="U230" s="14">
        <v>242951.35451400001</v>
      </c>
      <c r="V230" s="14">
        <v>242951.35451400001</v>
      </c>
      <c r="W230" s="14">
        <v>282892.757774</v>
      </c>
      <c r="X230" s="14">
        <v>251653.88349500002</v>
      </c>
      <c r="Y230" s="14">
        <v>53614.752258000008</v>
      </c>
      <c r="Z230" s="14">
        <v>53614.752258000008</v>
      </c>
      <c r="AA230" s="14">
        <v>53614.752258000008</v>
      </c>
      <c r="AB230" s="14">
        <v>90809.626721000008</v>
      </c>
      <c r="AC230" s="123">
        <v>1263400.7048110003</v>
      </c>
      <c r="AD230" s="14">
        <f t="shared" si="28"/>
        <v>296566.10677200003</v>
      </c>
      <c r="AE230" s="14">
        <f t="shared" si="29"/>
        <v>296566.10677200003</v>
      </c>
      <c r="AF230" s="14">
        <f t="shared" si="30"/>
        <v>296566.10677200003</v>
      </c>
      <c r="AG230" s="14">
        <f t="shared" si="31"/>
        <v>373702.38449500001</v>
      </c>
    </row>
    <row r="231" spans="1:33" s="16" customFormat="1" x14ac:dyDescent="0.25">
      <c r="A231" s="12"/>
      <c r="B231" s="12"/>
      <c r="C231" s="12" t="s">
        <v>23</v>
      </c>
      <c r="D231" s="12">
        <v>145</v>
      </c>
      <c r="E231" s="12">
        <v>30</v>
      </c>
      <c r="F231" s="12">
        <v>30</v>
      </c>
      <c r="G231" s="12">
        <v>30</v>
      </c>
      <c r="H231" s="12">
        <v>55</v>
      </c>
      <c r="I231" s="12">
        <v>35</v>
      </c>
      <c r="J231" s="12">
        <v>0</v>
      </c>
      <c r="K231" s="12">
        <v>0</v>
      </c>
      <c r="L231" s="12">
        <v>0</v>
      </c>
      <c r="M231" s="12">
        <v>35</v>
      </c>
      <c r="N231" s="12">
        <v>180</v>
      </c>
      <c r="O231" s="12">
        <f t="shared" si="24"/>
        <v>30</v>
      </c>
      <c r="P231" s="12">
        <f t="shared" si="25"/>
        <v>30</v>
      </c>
      <c r="Q231" s="12">
        <f t="shared" si="26"/>
        <v>30</v>
      </c>
      <c r="R231" s="12">
        <f t="shared" si="27"/>
        <v>90</v>
      </c>
      <c r="S231" s="14">
        <v>59465.163196000001</v>
      </c>
      <c r="T231" s="14">
        <v>12366.442482000002</v>
      </c>
      <c r="U231" s="14">
        <v>12366.442482000002</v>
      </c>
      <c r="V231" s="14">
        <v>12366.442482000002</v>
      </c>
      <c r="W231" s="14">
        <v>22365.835749999998</v>
      </c>
      <c r="X231" s="14">
        <v>14295.300492000002</v>
      </c>
      <c r="Y231" s="14">
        <v>0</v>
      </c>
      <c r="Z231" s="14">
        <v>0</v>
      </c>
      <c r="AA231" s="14">
        <v>0</v>
      </c>
      <c r="AB231" s="14">
        <v>14295.300492000002</v>
      </c>
      <c r="AC231" s="123">
        <v>73760.463688000003</v>
      </c>
      <c r="AD231" s="14">
        <f t="shared" si="28"/>
        <v>12366.442482000002</v>
      </c>
      <c r="AE231" s="14">
        <f t="shared" si="29"/>
        <v>12366.442482000002</v>
      </c>
      <c r="AF231" s="14">
        <f t="shared" si="30"/>
        <v>12366.442482000002</v>
      </c>
      <c r="AG231" s="14">
        <f t="shared" si="31"/>
        <v>36661.136242</v>
      </c>
    </row>
    <row r="232" spans="1:33" x14ac:dyDescent="0.25">
      <c r="A232" s="12"/>
      <c r="B232" s="12"/>
      <c r="C232" s="12" t="s">
        <v>32</v>
      </c>
      <c r="D232" s="12">
        <v>35099</v>
      </c>
      <c r="E232" s="12">
        <v>8769</v>
      </c>
      <c r="F232" s="12">
        <v>8769</v>
      </c>
      <c r="G232" s="12">
        <v>8769</v>
      </c>
      <c r="H232" s="12">
        <v>8792</v>
      </c>
      <c r="I232" s="12">
        <v>8776</v>
      </c>
      <c r="J232" s="12">
        <v>2190</v>
      </c>
      <c r="K232" s="12">
        <v>2190</v>
      </c>
      <c r="L232" s="12">
        <v>2190</v>
      </c>
      <c r="M232" s="12">
        <v>2206</v>
      </c>
      <c r="N232" s="12">
        <v>43875</v>
      </c>
      <c r="O232" s="12">
        <f t="shared" si="24"/>
        <v>10959</v>
      </c>
      <c r="P232" s="12">
        <f t="shared" si="25"/>
        <v>10959</v>
      </c>
      <c r="Q232" s="12">
        <f t="shared" si="26"/>
        <v>10959</v>
      </c>
      <c r="R232" s="12">
        <f t="shared" si="27"/>
        <v>10998</v>
      </c>
      <c r="S232" s="14">
        <v>16244800.795403702</v>
      </c>
      <c r="T232" s="14">
        <v>4058445.2227059002</v>
      </c>
      <c r="U232" s="14">
        <v>4058445.2227059002</v>
      </c>
      <c r="V232" s="14">
        <v>4058445.2227059002</v>
      </c>
      <c r="W232" s="14">
        <v>4069465.1272860002</v>
      </c>
      <c r="X232" s="14">
        <v>4061646.2727880003</v>
      </c>
      <c r="Y232" s="14">
        <v>1013790.2690760001</v>
      </c>
      <c r="Z232" s="14">
        <v>1013790.2690760001</v>
      </c>
      <c r="AA232" s="14">
        <v>1013790.2690760001</v>
      </c>
      <c r="AB232" s="14">
        <v>1020275.46556</v>
      </c>
      <c r="AC232" s="123">
        <v>20306447.068191703</v>
      </c>
      <c r="AD232" s="14">
        <f t="shared" si="28"/>
        <v>5072235.4917819006</v>
      </c>
      <c r="AE232" s="14">
        <f t="shared" si="29"/>
        <v>5072235.4917819006</v>
      </c>
      <c r="AF232" s="14">
        <f t="shared" si="30"/>
        <v>5072235.4917819006</v>
      </c>
      <c r="AG232" s="14">
        <f t="shared" si="31"/>
        <v>5089740.5928460006</v>
      </c>
    </row>
    <row r="233" spans="1:33" s="16" customFormat="1" x14ac:dyDescent="0.25">
      <c r="A233" s="12"/>
      <c r="B233" s="12"/>
      <c r="C233" s="12" t="s">
        <v>33</v>
      </c>
      <c r="D233" s="12">
        <v>2053</v>
      </c>
      <c r="E233" s="12">
        <v>513</v>
      </c>
      <c r="F233" s="12">
        <v>513</v>
      </c>
      <c r="G233" s="12">
        <v>513</v>
      </c>
      <c r="H233" s="12">
        <v>514</v>
      </c>
      <c r="I233" s="12">
        <v>513</v>
      </c>
      <c r="J233" s="12">
        <v>126</v>
      </c>
      <c r="K233" s="12">
        <v>126</v>
      </c>
      <c r="L233" s="12">
        <v>126</v>
      </c>
      <c r="M233" s="12">
        <v>135</v>
      </c>
      <c r="N233" s="12">
        <v>2566</v>
      </c>
      <c r="O233" s="12">
        <f t="shared" si="24"/>
        <v>639</v>
      </c>
      <c r="P233" s="12">
        <f t="shared" si="25"/>
        <v>639</v>
      </c>
      <c r="Q233" s="12">
        <f t="shared" si="26"/>
        <v>639</v>
      </c>
      <c r="R233" s="12">
        <f t="shared" si="27"/>
        <v>649</v>
      </c>
      <c r="S233" s="14">
        <v>1434614.0838899999</v>
      </c>
      <c r="T233" s="14">
        <v>358478.82368999999</v>
      </c>
      <c r="U233" s="14">
        <v>358478.82368999999</v>
      </c>
      <c r="V233" s="14">
        <v>358478.82368999999</v>
      </c>
      <c r="W233" s="14">
        <v>359177.61281999998</v>
      </c>
      <c r="X233" s="14">
        <v>358478.82368999999</v>
      </c>
      <c r="Y233" s="14">
        <v>88047.430380000005</v>
      </c>
      <c r="Z233" s="14">
        <v>88047.430380000005</v>
      </c>
      <c r="AA233" s="14">
        <v>88047.430380000005</v>
      </c>
      <c r="AB233" s="14">
        <v>94336.532550000004</v>
      </c>
      <c r="AC233" s="123">
        <v>1793092.9075799999</v>
      </c>
      <c r="AD233" s="14">
        <f t="shared" si="28"/>
        <v>446526.25407000002</v>
      </c>
      <c r="AE233" s="14">
        <f t="shared" si="29"/>
        <v>446526.25407000002</v>
      </c>
      <c r="AF233" s="14">
        <f t="shared" si="30"/>
        <v>446526.25407000002</v>
      </c>
      <c r="AG233" s="14">
        <f t="shared" si="31"/>
        <v>453514.14536999998</v>
      </c>
    </row>
    <row r="234" spans="1:33" x14ac:dyDescent="0.25">
      <c r="A234" s="12"/>
      <c r="B234" s="12"/>
      <c r="C234" s="12" t="s">
        <v>20</v>
      </c>
      <c r="D234" s="12">
        <v>136026</v>
      </c>
      <c r="E234" s="12">
        <v>33987</v>
      </c>
      <c r="F234" s="12">
        <v>33987</v>
      </c>
      <c r="G234" s="12">
        <v>33987</v>
      </c>
      <c r="H234" s="12">
        <v>34065</v>
      </c>
      <c r="I234" s="12">
        <v>34005</v>
      </c>
      <c r="J234" s="12">
        <v>8481</v>
      </c>
      <c r="K234" s="12">
        <v>8481</v>
      </c>
      <c r="L234" s="12">
        <v>8481</v>
      </c>
      <c r="M234" s="12">
        <v>8562</v>
      </c>
      <c r="N234" s="12">
        <v>170031</v>
      </c>
      <c r="O234" s="12">
        <f t="shared" si="24"/>
        <v>42468</v>
      </c>
      <c r="P234" s="12">
        <f t="shared" si="25"/>
        <v>42468</v>
      </c>
      <c r="Q234" s="12">
        <f t="shared" si="26"/>
        <v>42468</v>
      </c>
      <c r="R234" s="12">
        <f t="shared" si="27"/>
        <v>42627</v>
      </c>
      <c r="S234" s="14">
        <v>151569136.70602527</v>
      </c>
      <c r="T234" s="14">
        <v>37869152.171964958</v>
      </c>
      <c r="U234" s="14">
        <v>37869152.171964958</v>
      </c>
      <c r="V234" s="14">
        <v>37869152.171964958</v>
      </c>
      <c r="W234" s="14">
        <v>37961680.190130368</v>
      </c>
      <c r="X234" s="14">
        <v>37890562.434556268</v>
      </c>
      <c r="Y234" s="14">
        <v>9447171.3170981687</v>
      </c>
      <c r="Z234" s="14">
        <v>9447171.3170981687</v>
      </c>
      <c r="AA234" s="14">
        <v>9447171.3170981687</v>
      </c>
      <c r="AB234" s="14">
        <v>9549048.4832617696</v>
      </c>
      <c r="AC234" s="123">
        <v>189459699.14058152</v>
      </c>
      <c r="AD234" s="14">
        <f t="shared" si="28"/>
        <v>47316323.489063129</v>
      </c>
      <c r="AE234" s="14">
        <f t="shared" si="29"/>
        <v>47316323.489063129</v>
      </c>
      <c r="AF234" s="14">
        <f t="shared" si="30"/>
        <v>47316323.489063129</v>
      </c>
      <c r="AG234" s="14">
        <f t="shared" si="31"/>
        <v>47510728.673392139</v>
      </c>
    </row>
    <row r="235" spans="1:33" x14ac:dyDescent="0.25">
      <c r="A235" s="12"/>
      <c r="B235" s="12"/>
      <c r="C235" s="12" t="s">
        <v>24</v>
      </c>
      <c r="D235" s="12">
        <v>4832</v>
      </c>
      <c r="E235" s="12">
        <v>1200</v>
      </c>
      <c r="F235" s="12">
        <v>1200</v>
      </c>
      <c r="G235" s="12">
        <v>1200</v>
      </c>
      <c r="H235" s="12">
        <v>1232</v>
      </c>
      <c r="I235" s="12">
        <v>1208</v>
      </c>
      <c r="J235" s="12">
        <v>294</v>
      </c>
      <c r="K235" s="12">
        <v>294</v>
      </c>
      <c r="L235" s="12">
        <v>294</v>
      </c>
      <c r="M235" s="12">
        <v>326</v>
      </c>
      <c r="N235" s="12">
        <v>6040</v>
      </c>
      <c r="O235" s="12">
        <f t="shared" si="24"/>
        <v>1494</v>
      </c>
      <c r="P235" s="12">
        <f t="shared" si="25"/>
        <v>1494</v>
      </c>
      <c r="Q235" s="12">
        <f t="shared" si="26"/>
        <v>1494</v>
      </c>
      <c r="R235" s="12">
        <f t="shared" si="27"/>
        <v>1558</v>
      </c>
      <c r="S235" s="14">
        <v>6687876.1472830651</v>
      </c>
      <c r="T235" s="14">
        <v>1662435.5226724739</v>
      </c>
      <c r="U235" s="14">
        <v>1662435.5226724739</v>
      </c>
      <c r="V235" s="14">
        <v>1662435.5226724739</v>
      </c>
      <c r="W235" s="14">
        <v>1700569.579265645</v>
      </c>
      <c r="X235" s="14">
        <v>1671867.932802974</v>
      </c>
      <c r="Y235" s="14">
        <v>408293.70761609101</v>
      </c>
      <c r="Z235" s="14">
        <v>408293.70761609101</v>
      </c>
      <c r="AA235" s="14">
        <v>408293.70761609101</v>
      </c>
      <c r="AB235" s="14">
        <v>446986.80995470146</v>
      </c>
      <c r="AC235" s="123">
        <v>8359744.0800860384</v>
      </c>
      <c r="AD235" s="14">
        <f t="shared" si="28"/>
        <v>2070729.2302885649</v>
      </c>
      <c r="AE235" s="14">
        <f t="shared" si="29"/>
        <v>2070729.2302885649</v>
      </c>
      <c r="AF235" s="14">
        <f t="shared" si="30"/>
        <v>2070729.2302885649</v>
      </c>
      <c r="AG235" s="14">
        <f t="shared" si="31"/>
        <v>2147556.3892203467</v>
      </c>
    </row>
    <row r="236" spans="1:33" s="16" customFormat="1" x14ac:dyDescent="0.25">
      <c r="A236" s="12"/>
      <c r="B236" s="12"/>
      <c r="C236" s="12" t="s">
        <v>34</v>
      </c>
      <c r="D236" s="12">
        <v>34160</v>
      </c>
      <c r="E236" s="12">
        <v>8469</v>
      </c>
      <c r="F236" s="12">
        <v>8553</v>
      </c>
      <c r="G236" s="12">
        <v>8553</v>
      </c>
      <c r="H236" s="12">
        <v>8585</v>
      </c>
      <c r="I236" s="12">
        <v>8542</v>
      </c>
      <c r="J236" s="12">
        <v>2116</v>
      </c>
      <c r="K236" s="12">
        <v>2136</v>
      </c>
      <c r="L236" s="12">
        <v>2136</v>
      </c>
      <c r="M236" s="12">
        <v>2154</v>
      </c>
      <c r="N236" s="12">
        <v>42702</v>
      </c>
      <c r="O236" s="12">
        <f t="shared" si="24"/>
        <v>10585</v>
      </c>
      <c r="P236" s="12">
        <f t="shared" si="25"/>
        <v>10689</v>
      </c>
      <c r="Q236" s="12">
        <f t="shared" si="26"/>
        <v>10689</v>
      </c>
      <c r="R236" s="12">
        <f t="shared" si="27"/>
        <v>10739</v>
      </c>
      <c r="S236" s="14">
        <v>11471293.801472904</v>
      </c>
      <c r="T236" s="14">
        <v>2845723.8793263715</v>
      </c>
      <c r="U236" s="14">
        <v>2871973.8793263715</v>
      </c>
      <c r="V236" s="14">
        <v>2871973.8793263715</v>
      </c>
      <c r="W236" s="14">
        <v>2881622.1634937888</v>
      </c>
      <c r="X236" s="14">
        <v>2868454.3263512608</v>
      </c>
      <c r="Y236" s="14">
        <v>711194.37150507211</v>
      </c>
      <c r="Z236" s="14">
        <v>717444.37150507211</v>
      </c>
      <c r="AA236" s="14">
        <v>717444.37150507211</v>
      </c>
      <c r="AB236" s="14">
        <v>722371.21183604503</v>
      </c>
      <c r="AC236" s="123">
        <v>14339748.127824167</v>
      </c>
      <c r="AD236" s="14">
        <f t="shared" si="28"/>
        <v>3556918.2508314438</v>
      </c>
      <c r="AE236" s="14">
        <f t="shared" si="29"/>
        <v>3589418.2508314438</v>
      </c>
      <c r="AF236" s="14">
        <f t="shared" si="30"/>
        <v>3589418.2508314438</v>
      </c>
      <c r="AG236" s="14">
        <f t="shared" si="31"/>
        <v>3603993.3753298339</v>
      </c>
    </row>
    <row r="237" spans="1:33" x14ac:dyDescent="0.25">
      <c r="A237" s="12"/>
      <c r="B237" s="12"/>
      <c r="C237" s="12" t="s">
        <v>35</v>
      </c>
      <c r="D237" s="12">
        <v>5506</v>
      </c>
      <c r="E237" s="12">
        <v>1368</v>
      </c>
      <c r="F237" s="12">
        <v>1368</v>
      </c>
      <c r="G237" s="12">
        <v>1368</v>
      </c>
      <c r="H237" s="12">
        <v>1402</v>
      </c>
      <c r="I237" s="12">
        <v>1377</v>
      </c>
      <c r="J237" s="12">
        <v>342</v>
      </c>
      <c r="K237" s="12">
        <v>342</v>
      </c>
      <c r="L237" s="12">
        <v>342</v>
      </c>
      <c r="M237" s="12">
        <v>351</v>
      </c>
      <c r="N237" s="12">
        <v>6883</v>
      </c>
      <c r="O237" s="12">
        <f t="shared" si="24"/>
        <v>1710</v>
      </c>
      <c r="P237" s="12">
        <f t="shared" si="25"/>
        <v>1710</v>
      </c>
      <c r="Q237" s="12">
        <f t="shared" si="26"/>
        <v>1710</v>
      </c>
      <c r="R237" s="12">
        <f t="shared" si="27"/>
        <v>1753</v>
      </c>
      <c r="S237" s="14">
        <v>1725715.2687076775</v>
      </c>
      <c r="T237" s="14">
        <v>429161.90885673981</v>
      </c>
      <c r="U237" s="14">
        <v>429161.90885673981</v>
      </c>
      <c r="V237" s="14">
        <v>429161.90885673981</v>
      </c>
      <c r="W237" s="14">
        <v>438229.54213745811</v>
      </c>
      <c r="X237" s="14">
        <v>431496.49247072154</v>
      </c>
      <c r="Y237" s="14">
        <v>107290.47721418495</v>
      </c>
      <c r="Z237" s="14">
        <v>107290.47721418495</v>
      </c>
      <c r="AA237" s="14">
        <v>107290.47721418495</v>
      </c>
      <c r="AB237" s="14">
        <v>109625.06082816669</v>
      </c>
      <c r="AC237" s="123">
        <v>2157211.761178399</v>
      </c>
      <c r="AD237" s="14">
        <f t="shared" si="28"/>
        <v>536452.38607092481</v>
      </c>
      <c r="AE237" s="14">
        <f t="shared" si="29"/>
        <v>536452.38607092481</v>
      </c>
      <c r="AF237" s="14">
        <f t="shared" si="30"/>
        <v>536452.38607092481</v>
      </c>
      <c r="AG237" s="14">
        <f t="shared" si="31"/>
        <v>547854.60296562477</v>
      </c>
    </row>
    <row r="238" spans="1:33" s="16" customFormat="1" x14ac:dyDescent="0.25">
      <c r="A238" s="12"/>
      <c r="B238" s="12"/>
      <c r="C238" s="12" t="s">
        <v>36</v>
      </c>
      <c r="D238" s="12">
        <v>4142</v>
      </c>
      <c r="E238" s="12">
        <v>957</v>
      </c>
      <c r="F238" s="12">
        <v>957</v>
      </c>
      <c r="G238" s="12">
        <v>957</v>
      </c>
      <c r="H238" s="12">
        <v>1271</v>
      </c>
      <c r="I238" s="12">
        <v>1038</v>
      </c>
      <c r="J238" s="12">
        <v>165</v>
      </c>
      <c r="K238" s="12">
        <v>165</v>
      </c>
      <c r="L238" s="12">
        <v>165</v>
      </c>
      <c r="M238" s="12">
        <v>543</v>
      </c>
      <c r="N238" s="12">
        <v>5180</v>
      </c>
      <c r="O238" s="12">
        <f t="shared" si="24"/>
        <v>1122</v>
      </c>
      <c r="P238" s="12">
        <f t="shared" si="25"/>
        <v>1122</v>
      </c>
      <c r="Q238" s="12">
        <f t="shared" si="26"/>
        <v>1122</v>
      </c>
      <c r="R238" s="12">
        <f t="shared" si="27"/>
        <v>1814</v>
      </c>
      <c r="S238" s="14">
        <v>3124350.6999999997</v>
      </c>
      <c r="T238" s="14">
        <v>733965.24</v>
      </c>
      <c r="U238" s="14">
        <v>733965.24</v>
      </c>
      <c r="V238" s="14">
        <v>733965.24</v>
      </c>
      <c r="W238" s="14">
        <v>922454.98000000033</v>
      </c>
      <c r="X238" s="14">
        <v>784581.25999999989</v>
      </c>
      <c r="Y238" s="14">
        <v>126496.73999999999</v>
      </c>
      <c r="Z238" s="14">
        <v>126496.73999999999</v>
      </c>
      <c r="AA238" s="14">
        <v>126496.73999999999</v>
      </c>
      <c r="AB238" s="14">
        <v>405091.0400000001</v>
      </c>
      <c r="AC238" s="123">
        <v>3908931.96</v>
      </c>
      <c r="AD238" s="14">
        <f t="shared" si="28"/>
        <v>860461.98</v>
      </c>
      <c r="AE238" s="14">
        <f t="shared" si="29"/>
        <v>860461.98</v>
      </c>
      <c r="AF238" s="14">
        <f t="shared" si="30"/>
        <v>860461.98</v>
      </c>
      <c r="AG238" s="14">
        <f t="shared" si="31"/>
        <v>1327546.0200000005</v>
      </c>
    </row>
    <row r="239" spans="1:33" s="16" customFormat="1" x14ac:dyDescent="0.25">
      <c r="A239" s="12"/>
      <c r="B239" s="12"/>
      <c r="C239" s="12" t="s">
        <v>21</v>
      </c>
      <c r="D239" s="12">
        <v>133674</v>
      </c>
      <c r="E239" s="12">
        <v>32797</v>
      </c>
      <c r="F239" s="12">
        <v>33597</v>
      </c>
      <c r="G239" s="12">
        <v>33597</v>
      </c>
      <c r="H239" s="12">
        <v>33683</v>
      </c>
      <c r="I239" s="12">
        <v>33418</v>
      </c>
      <c r="J239" s="12">
        <v>8185</v>
      </c>
      <c r="K239" s="12">
        <v>8385</v>
      </c>
      <c r="L239" s="12">
        <v>8385</v>
      </c>
      <c r="M239" s="12">
        <v>8463</v>
      </c>
      <c r="N239" s="12">
        <v>167092</v>
      </c>
      <c r="O239" s="12">
        <f t="shared" si="24"/>
        <v>40982</v>
      </c>
      <c r="P239" s="12">
        <f t="shared" si="25"/>
        <v>41982</v>
      </c>
      <c r="Q239" s="12">
        <f t="shared" si="26"/>
        <v>41982</v>
      </c>
      <c r="R239" s="12">
        <f t="shared" si="27"/>
        <v>42146</v>
      </c>
      <c r="S239" s="14">
        <v>43502656.369602181</v>
      </c>
      <c r="T239" s="14">
        <v>10599748.959012479</v>
      </c>
      <c r="U239" s="14">
        <v>10957300.959012479</v>
      </c>
      <c r="V239" s="14">
        <v>10957300.959012479</v>
      </c>
      <c r="W239" s="14">
        <v>10988305.492564732</v>
      </c>
      <c r="X239" s="14">
        <v>10875615.755857002</v>
      </c>
      <c r="Y239" s="14">
        <v>2644551.1208160138</v>
      </c>
      <c r="Z239" s="14">
        <v>2733939.1208160138</v>
      </c>
      <c r="AA239" s="14">
        <v>2733939.1208160138</v>
      </c>
      <c r="AB239" s="14">
        <v>2763186.3934089579</v>
      </c>
      <c r="AC239" s="123">
        <v>54378272.125459187</v>
      </c>
      <c r="AD239" s="14">
        <f t="shared" si="28"/>
        <v>13244300.079828493</v>
      </c>
      <c r="AE239" s="14">
        <f t="shared" si="29"/>
        <v>13691240.079828493</v>
      </c>
      <c r="AF239" s="14">
        <f t="shared" si="30"/>
        <v>13691240.079828493</v>
      </c>
      <c r="AG239" s="14">
        <f t="shared" si="31"/>
        <v>13751491.88597369</v>
      </c>
    </row>
    <row r="240" spans="1:33" s="16" customFormat="1" x14ac:dyDescent="0.25">
      <c r="A240" s="12"/>
      <c r="B240" s="12"/>
      <c r="C240" s="12" t="s">
        <v>25</v>
      </c>
      <c r="D240" s="12">
        <v>4078</v>
      </c>
      <c r="E240" s="12">
        <v>1011</v>
      </c>
      <c r="F240" s="12">
        <v>1011</v>
      </c>
      <c r="G240" s="12">
        <v>1011</v>
      </c>
      <c r="H240" s="12">
        <v>1045</v>
      </c>
      <c r="I240" s="12">
        <v>1018</v>
      </c>
      <c r="J240" s="12">
        <v>252</v>
      </c>
      <c r="K240" s="12">
        <v>252</v>
      </c>
      <c r="L240" s="12">
        <v>252</v>
      </c>
      <c r="M240" s="12">
        <v>262</v>
      </c>
      <c r="N240" s="12">
        <v>5096</v>
      </c>
      <c r="O240" s="12">
        <f t="shared" si="24"/>
        <v>1263</v>
      </c>
      <c r="P240" s="12">
        <f t="shared" si="25"/>
        <v>1263</v>
      </c>
      <c r="Q240" s="12">
        <f t="shared" si="26"/>
        <v>1263</v>
      </c>
      <c r="R240" s="12">
        <f t="shared" si="27"/>
        <v>1307</v>
      </c>
      <c r="S240" s="14">
        <v>1521764.8232305136</v>
      </c>
      <c r="T240" s="14">
        <v>377553.00434199662</v>
      </c>
      <c r="U240" s="14">
        <v>377553.00434199662</v>
      </c>
      <c r="V240" s="14">
        <v>377553.00434199662</v>
      </c>
      <c r="W240" s="14">
        <v>389105.81020452379</v>
      </c>
      <c r="X240" s="14">
        <v>379983.29277713737</v>
      </c>
      <c r="Y240" s="14">
        <v>94045.520371848761</v>
      </c>
      <c r="Z240" s="14">
        <v>94045.520371848761</v>
      </c>
      <c r="AA240" s="14">
        <v>94045.520371848761</v>
      </c>
      <c r="AB240" s="14">
        <v>97846.731661591009</v>
      </c>
      <c r="AC240" s="123">
        <v>1901748.1160076512</v>
      </c>
      <c r="AD240" s="14">
        <f t="shared" si="28"/>
        <v>471598.5247138454</v>
      </c>
      <c r="AE240" s="14">
        <f t="shared" si="29"/>
        <v>471598.5247138454</v>
      </c>
      <c r="AF240" s="14">
        <f t="shared" si="30"/>
        <v>471598.5247138454</v>
      </c>
      <c r="AG240" s="14">
        <f t="shared" si="31"/>
        <v>486952.54186611483</v>
      </c>
    </row>
    <row r="241" spans="1:33" x14ac:dyDescent="0.25">
      <c r="A241" s="12"/>
      <c r="B241" s="12"/>
      <c r="C241" s="12" t="s">
        <v>37</v>
      </c>
      <c r="D241" s="12">
        <v>6</v>
      </c>
      <c r="E241" s="12">
        <v>0</v>
      </c>
      <c r="F241" s="12">
        <v>0</v>
      </c>
      <c r="G241" s="12">
        <v>0</v>
      </c>
      <c r="H241" s="12">
        <v>6</v>
      </c>
      <c r="I241" s="12">
        <v>2</v>
      </c>
      <c r="J241" s="12">
        <v>0</v>
      </c>
      <c r="K241" s="12">
        <v>0</v>
      </c>
      <c r="L241" s="12">
        <v>0</v>
      </c>
      <c r="M241" s="12">
        <v>2</v>
      </c>
      <c r="N241" s="12">
        <v>8</v>
      </c>
      <c r="O241" s="12">
        <f t="shared" si="24"/>
        <v>0</v>
      </c>
      <c r="P241" s="12">
        <f t="shared" si="25"/>
        <v>0</v>
      </c>
      <c r="Q241" s="12">
        <f t="shared" si="26"/>
        <v>0</v>
      </c>
      <c r="R241" s="12">
        <f t="shared" si="27"/>
        <v>8</v>
      </c>
      <c r="S241" s="14">
        <v>23881.260000000002</v>
      </c>
      <c r="T241" s="14">
        <v>0</v>
      </c>
      <c r="U241" s="14">
        <v>0</v>
      </c>
      <c r="V241" s="14">
        <v>0</v>
      </c>
      <c r="W241" s="14">
        <v>23881.260000000002</v>
      </c>
      <c r="X241" s="14">
        <v>7960.42</v>
      </c>
      <c r="Y241" s="14">
        <v>0</v>
      </c>
      <c r="Z241" s="14">
        <v>0</v>
      </c>
      <c r="AA241" s="14">
        <v>0</v>
      </c>
      <c r="AB241" s="14">
        <v>7960.42</v>
      </c>
      <c r="AC241" s="123">
        <v>31841.68</v>
      </c>
      <c r="AD241" s="14">
        <f t="shared" si="28"/>
        <v>0</v>
      </c>
      <c r="AE241" s="14">
        <f t="shared" si="29"/>
        <v>0</v>
      </c>
      <c r="AF241" s="14">
        <f t="shared" si="30"/>
        <v>0</v>
      </c>
      <c r="AG241" s="14">
        <f t="shared" si="31"/>
        <v>31841.68</v>
      </c>
    </row>
    <row r="242" spans="1:33" s="16" customFormat="1" x14ac:dyDescent="0.25">
      <c r="A242" s="13"/>
      <c r="B242" s="13"/>
      <c r="C242" s="13" t="s">
        <v>99</v>
      </c>
      <c r="D242" s="13" t="s">
        <v>98</v>
      </c>
      <c r="E242" s="13" t="s">
        <v>98</v>
      </c>
      <c r="F242" s="13" t="s">
        <v>98</v>
      </c>
      <c r="G242" s="13" t="s">
        <v>98</v>
      </c>
      <c r="H242" s="13" t="s">
        <v>98</v>
      </c>
      <c r="I242" s="13" t="s">
        <v>98</v>
      </c>
      <c r="J242" s="13" t="s">
        <v>98</v>
      </c>
      <c r="K242" s="13" t="s">
        <v>98</v>
      </c>
      <c r="L242" s="13" t="s">
        <v>98</v>
      </c>
      <c r="M242" s="13" t="s">
        <v>98</v>
      </c>
      <c r="N242" s="13" t="s">
        <v>98</v>
      </c>
      <c r="O242" s="13" t="s">
        <v>98</v>
      </c>
      <c r="P242" s="13" t="s">
        <v>98</v>
      </c>
      <c r="Q242" s="13" t="s">
        <v>98</v>
      </c>
      <c r="R242" s="13" t="s">
        <v>98</v>
      </c>
      <c r="S242" s="15">
        <v>267348395.95012727</v>
      </c>
      <c r="T242" s="15">
        <v>65809540.959566928</v>
      </c>
      <c r="U242" s="15">
        <v>66890678.809566922</v>
      </c>
      <c r="V242" s="15">
        <v>66898123.339566924</v>
      </c>
      <c r="W242" s="15">
        <v>67750052.841426522</v>
      </c>
      <c r="X242" s="15">
        <v>67720390.895280361</v>
      </c>
      <c r="Y242" s="15">
        <v>16621996.156335378</v>
      </c>
      <c r="Z242" s="15">
        <v>16717634.156335378</v>
      </c>
      <c r="AA242" s="15">
        <v>16717634.156335378</v>
      </c>
      <c r="AB242" s="15">
        <v>17663126.426274236</v>
      </c>
      <c r="AC242" s="124">
        <v>335068786.84540761</v>
      </c>
      <c r="AD242" s="15">
        <f t="shared" si="28"/>
        <v>82431537.115902305</v>
      </c>
      <c r="AE242" s="15">
        <f t="shared" si="29"/>
        <v>83608312.965902299</v>
      </c>
      <c r="AF242" s="15">
        <f t="shared" si="30"/>
        <v>83615757.4959023</v>
      </c>
      <c r="AG242" s="15">
        <f t="shared" si="31"/>
        <v>85413179.267700762</v>
      </c>
    </row>
    <row r="243" spans="1:33" x14ac:dyDescent="0.25">
      <c r="A243" s="12">
        <v>150036</v>
      </c>
      <c r="B243" s="12" t="s">
        <v>61</v>
      </c>
      <c r="C243" s="12" t="s">
        <v>30</v>
      </c>
      <c r="D243" s="12">
        <v>14055</v>
      </c>
      <c r="E243" s="12">
        <v>3429</v>
      </c>
      <c r="F243" s="12">
        <v>3429</v>
      </c>
      <c r="G243" s="12">
        <v>3429</v>
      </c>
      <c r="H243" s="12">
        <v>3768</v>
      </c>
      <c r="I243" s="12">
        <v>3520</v>
      </c>
      <c r="J243" s="12">
        <v>801</v>
      </c>
      <c r="K243" s="12">
        <v>801</v>
      </c>
      <c r="L243" s="12">
        <v>801</v>
      </c>
      <c r="M243" s="12">
        <v>1117</v>
      </c>
      <c r="N243" s="12">
        <v>17575</v>
      </c>
      <c r="O243" s="12">
        <f t="shared" si="24"/>
        <v>4230</v>
      </c>
      <c r="P243" s="12">
        <f t="shared" si="25"/>
        <v>4230</v>
      </c>
      <c r="Q243" s="12">
        <f t="shared" si="26"/>
        <v>4230</v>
      </c>
      <c r="R243" s="12">
        <f t="shared" si="27"/>
        <v>4885</v>
      </c>
      <c r="S243" s="14">
        <v>13798323.519999996</v>
      </c>
      <c r="T243" s="14">
        <v>3376483.44</v>
      </c>
      <c r="U243" s="14">
        <v>3376483.44</v>
      </c>
      <c r="V243" s="14">
        <v>3376483.44</v>
      </c>
      <c r="W243" s="14">
        <v>3668873.2000000007</v>
      </c>
      <c r="X243" s="14">
        <v>3454496.0199999996</v>
      </c>
      <c r="Y243" s="14">
        <v>794673.12</v>
      </c>
      <c r="Z243" s="14">
        <v>794673.12</v>
      </c>
      <c r="AA243" s="14">
        <v>794673.12</v>
      </c>
      <c r="AB243" s="14">
        <v>1070476.6600000004</v>
      </c>
      <c r="AC243" s="123">
        <v>17252819.539999999</v>
      </c>
      <c r="AD243" s="14">
        <f t="shared" si="28"/>
        <v>4171156.56</v>
      </c>
      <c r="AE243" s="14">
        <f t="shared" si="29"/>
        <v>4171156.56</v>
      </c>
      <c r="AF243" s="14">
        <f t="shared" si="30"/>
        <v>4171156.56</v>
      </c>
      <c r="AG243" s="14">
        <f t="shared" si="31"/>
        <v>4739349.8600000013</v>
      </c>
    </row>
    <row r="244" spans="1:33" x14ac:dyDescent="0.25">
      <c r="A244" s="12"/>
      <c r="B244" s="12"/>
      <c r="C244" s="12" t="s">
        <v>31</v>
      </c>
      <c r="D244" s="12">
        <v>4000</v>
      </c>
      <c r="E244" s="12">
        <v>999</v>
      </c>
      <c r="F244" s="12">
        <v>999</v>
      </c>
      <c r="G244" s="12">
        <v>999</v>
      </c>
      <c r="H244" s="12">
        <v>1003</v>
      </c>
      <c r="I244" s="12">
        <v>1000</v>
      </c>
      <c r="J244" s="12">
        <v>246</v>
      </c>
      <c r="K244" s="12">
        <v>246</v>
      </c>
      <c r="L244" s="12">
        <v>246</v>
      </c>
      <c r="M244" s="12">
        <v>262</v>
      </c>
      <c r="N244" s="12">
        <v>5000</v>
      </c>
      <c r="O244" s="12">
        <f t="shared" si="24"/>
        <v>1245</v>
      </c>
      <c r="P244" s="12">
        <f t="shared" si="25"/>
        <v>1245</v>
      </c>
      <c r="Q244" s="12">
        <f t="shared" si="26"/>
        <v>1245</v>
      </c>
      <c r="R244" s="12">
        <f t="shared" si="27"/>
        <v>1265</v>
      </c>
      <c r="S244" s="14">
        <v>889906.80000000016</v>
      </c>
      <c r="T244" s="14">
        <v>222393.15000000002</v>
      </c>
      <c r="U244" s="14">
        <v>222393.15000000002</v>
      </c>
      <c r="V244" s="14">
        <v>222393.15000000002</v>
      </c>
      <c r="W244" s="14">
        <v>222727.35</v>
      </c>
      <c r="X244" s="14">
        <v>222476.69999999998</v>
      </c>
      <c r="Y244" s="14">
        <v>54653.49</v>
      </c>
      <c r="Z244" s="14">
        <v>54653.49</v>
      </c>
      <c r="AA244" s="14">
        <v>54653.49</v>
      </c>
      <c r="AB244" s="14">
        <v>58516.229999999996</v>
      </c>
      <c r="AC244" s="123">
        <v>1112383.5</v>
      </c>
      <c r="AD244" s="14">
        <f t="shared" si="28"/>
        <v>277046.64</v>
      </c>
      <c r="AE244" s="14">
        <f t="shared" si="29"/>
        <v>277046.64</v>
      </c>
      <c r="AF244" s="14">
        <f t="shared" si="30"/>
        <v>277046.64</v>
      </c>
      <c r="AG244" s="14">
        <f t="shared" si="31"/>
        <v>281243.58</v>
      </c>
    </row>
    <row r="245" spans="1:33" x14ac:dyDescent="0.25">
      <c r="A245" s="12"/>
      <c r="B245" s="12"/>
      <c r="C245" s="12" t="s">
        <v>17</v>
      </c>
      <c r="D245" s="12">
        <v>1442</v>
      </c>
      <c r="E245" s="12">
        <v>419</v>
      </c>
      <c r="F245" s="12">
        <v>338</v>
      </c>
      <c r="G245" s="12">
        <v>338</v>
      </c>
      <c r="H245" s="12">
        <v>347</v>
      </c>
      <c r="I245" s="12">
        <v>481</v>
      </c>
      <c r="J245" s="12">
        <v>124</v>
      </c>
      <c r="K245" s="12">
        <v>110</v>
      </c>
      <c r="L245" s="12">
        <v>112</v>
      </c>
      <c r="M245" s="12">
        <v>135</v>
      </c>
      <c r="N245" s="12">
        <v>1923</v>
      </c>
      <c r="O245" s="12">
        <f t="shared" si="24"/>
        <v>543</v>
      </c>
      <c r="P245" s="12">
        <f t="shared" si="25"/>
        <v>448</v>
      </c>
      <c r="Q245" s="12">
        <f t="shared" si="26"/>
        <v>450</v>
      </c>
      <c r="R245" s="12">
        <f t="shared" si="27"/>
        <v>482</v>
      </c>
      <c r="S245" s="14">
        <v>11375524.07</v>
      </c>
      <c r="T245" s="14">
        <v>3246568.84</v>
      </c>
      <c r="U245" s="14">
        <v>2682292.2999999998</v>
      </c>
      <c r="V245" s="14">
        <v>2682292.2999999998</v>
      </c>
      <c r="W245" s="14">
        <v>2764370.63</v>
      </c>
      <c r="X245" s="14">
        <v>3794165.81</v>
      </c>
      <c r="Y245" s="14">
        <v>915488.81</v>
      </c>
      <c r="Z245" s="14">
        <v>884862.44</v>
      </c>
      <c r="AA245" s="14">
        <v>902766.96</v>
      </c>
      <c r="AB245" s="14">
        <v>1091047.6000000001</v>
      </c>
      <c r="AC245" s="123">
        <v>15169689.880000001</v>
      </c>
      <c r="AD245" s="14">
        <f t="shared" si="28"/>
        <v>4162057.65</v>
      </c>
      <c r="AE245" s="14">
        <f t="shared" si="29"/>
        <v>3567154.7399999998</v>
      </c>
      <c r="AF245" s="14">
        <f t="shared" si="30"/>
        <v>3585059.26</v>
      </c>
      <c r="AG245" s="14">
        <f t="shared" si="31"/>
        <v>3855418.23</v>
      </c>
    </row>
    <row r="246" spans="1:33" x14ac:dyDescent="0.25">
      <c r="A246" s="12"/>
      <c r="B246" s="12"/>
      <c r="C246" s="12" t="s">
        <v>19</v>
      </c>
      <c r="D246" s="12">
        <v>25052</v>
      </c>
      <c r="E246" s="12">
        <v>6252</v>
      </c>
      <c r="F246" s="12">
        <v>6252</v>
      </c>
      <c r="G246" s="12">
        <v>6252</v>
      </c>
      <c r="H246" s="12">
        <v>6296</v>
      </c>
      <c r="I246" s="12">
        <v>6261</v>
      </c>
      <c r="J246" s="12">
        <v>1560</v>
      </c>
      <c r="K246" s="12">
        <v>1560</v>
      </c>
      <c r="L246" s="12">
        <v>1560</v>
      </c>
      <c r="M246" s="12">
        <v>1581</v>
      </c>
      <c r="N246" s="12">
        <v>31313</v>
      </c>
      <c r="O246" s="12">
        <f t="shared" si="24"/>
        <v>7812</v>
      </c>
      <c r="P246" s="12">
        <f t="shared" si="25"/>
        <v>7812</v>
      </c>
      <c r="Q246" s="12">
        <f t="shared" si="26"/>
        <v>7812</v>
      </c>
      <c r="R246" s="12">
        <f t="shared" si="27"/>
        <v>7877</v>
      </c>
      <c r="S246" s="14">
        <v>9060937.7174320016</v>
      </c>
      <c r="T246" s="14">
        <v>2261287.5000090003</v>
      </c>
      <c r="U246" s="14">
        <v>2261287.5000090003</v>
      </c>
      <c r="V246" s="14">
        <v>2261287.5000090003</v>
      </c>
      <c r="W246" s="14">
        <v>2277075.2174050002</v>
      </c>
      <c r="X246" s="14">
        <v>2264590.8516530003</v>
      </c>
      <c r="Y246" s="14">
        <v>564157.21603500005</v>
      </c>
      <c r="Z246" s="14">
        <v>564157.21603500005</v>
      </c>
      <c r="AA246" s="14">
        <v>564157.21603500005</v>
      </c>
      <c r="AB246" s="14">
        <v>572119.20354800008</v>
      </c>
      <c r="AC246" s="123">
        <v>11325528.569085002</v>
      </c>
      <c r="AD246" s="14">
        <f t="shared" si="28"/>
        <v>2825444.7160440003</v>
      </c>
      <c r="AE246" s="14">
        <f t="shared" si="29"/>
        <v>2825444.7160440003</v>
      </c>
      <c r="AF246" s="14">
        <f t="shared" si="30"/>
        <v>2825444.7160440003</v>
      </c>
      <c r="AG246" s="14">
        <f t="shared" si="31"/>
        <v>2849194.4209530004</v>
      </c>
    </row>
    <row r="247" spans="1:33" s="16" customFormat="1" x14ac:dyDescent="0.25">
      <c r="A247" s="12"/>
      <c r="B247" s="12"/>
      <c r="C247" s="12" t="s">
        <v>32</v>
      </c>
      <c r="D247" s="12">
        <v>5674</v>
      </c>
      <c r="E247" s="12">
        <v>1416</v>
      </c>
      <c r="F247" s="12">
        <v>1416</v>
      </c>
      <c r="G247" s="12">
        <v>1416</v>
      </c>
      <c r="H247" s="12">
        <v>1426</v>
      </c>
      <c r="I247" s="12">
        <v>1418</v>
      </c>
      <c r="J247" s="12">
        <v>354</v>
      </c>
      <c r="K247" s="12">
        <v>354</v>
      </c>
      <c r="L247" s="12">
        <v>354</v>
      </c>
      <c r="M247" s="12">
        <v>356</v>
      </c>
      <c r="N247" s="12">
        <v>7092</v>
      </c>
      <c r="O247" s="12">
        <f t="shared" si="24"/>
        <v>1770</v>
      </c>
      <c r="P247" s="12">
        <f t="shared" si="25"/>
        <v>1770</v>
      </c>
      <c r="Q247" s="12">
        <f t="shared" si="26"/>
        <v>1770</v>
      </c>
      <c r="R247" s="12">
        <f t="shared" si="27"/>
        <v>1782</v>
      </c>
      <c r="S247" s="14">
        <v>2629147.840701201</v>
      </c>
      <c r="T247" s="14">
        <v>656128.54114079999</v>
      </c>
      <c r="U247" s="14">
        <v>656128.54114079999</v>
      </c>
      <c r="V247" s="14">
        <v>656128.54114079999</v>
      </c>
      <c r="W247" s="14">
        <v>660762.21727879997</v>
      </c>
      <c r="X247" s="14">
        <v>657055.2763684002</v>
      </c>
      <c r="Y247" s="14">
        <v>164032.1352852</v>
      </c>
      <c r="Z247" s="14">
        <v>164032.1352852</v>
      </c>
      <c r="AA247" s="14">
        <v>164032.1352852</v>
      </c>
      <c r="AB247" s="14">
        <v>164958.8705128</v>
      </c>
      <c r="AC247" s="123">
        <v>3286203.1170696011</v>
      </c>
      <c r="AD247" s="14">
        <f t="shared" si="28"/>
        <v>820160.67642599996</v>
      </c>
      <c r="AE247" s="14">
        <f t="shared" si="29"/>
        <v>820160.67642599996</v>
      </c>
      <c r="AF247" s="14">
        <f t="shared" si="30"/>
        <v>820160.67642599996</v>
      </c>
      <c r="AG247" s="14">
        <f t="shared" si="31"/>
        <v>825721.08779160003</v>
      </c>
    </row>
    <row r="248" spans="1:33" s="16" customFormat="1" x14ac:dyDescent="0.25">
      <c r="A248" s="12"/>
      <c r="B248" s="12"/>
      <c r="C248" s="12" t="s">
        <v>20</v>
      </c>
      <c r="D248" s="12">
        <v>111541</v>
      </c>
      <c r="E248" s="12">
        <v>27864</v>
      </c>
      <c r="F248" s="12">
        <v>27864</v>
      </c>
      <c r="G248" s="12">
        <v>27864</v>
      </c>
      <c r="H248" s="12">
        <v>27949</v>
      </c>
      <c r="I248" s="12">
        <v>27885</v>
      </c>
      <c r="J248" s="12">
        <v>6948</v>
      </c>
      <c r="K248" s="12">
        <v>6948</v>
      </c>
      <c r="L248" s="12">
        <v>6948</v>
      </c>
      <c r="M248" s="12">
        <v>7041</v>
      </c>
      <c r="N248" s="12">
        <v>139426</v>
      </c>
      <c r="O248" s="12">
        <f t="shared" si="24"/>
        <v>34812</v>
      </c>
      <c r="P248" s="12">
        <f t="shared" si="25"/>
        <v>34812</v>
      </c>
      <c r="Q248" s="12">
        <f t="shared" si="26"/>
        <v>34812</v>
      </c>
      <c r="R248" s="12">
        <f t="shared" si="27"/>
        <v>34990</v>
      </c>
      <c r="S248" s="14">
        <v>124653579.99114349</v>
      </c>
      <c r="T248" s="14">
        <v>31137806.303405318</v>
      </c>
      <c r="U248" s="14">
        <v>31137806.303405318</v>
      </c>
      <c r="V248" s="14">
        <v>31137806.303405318</v>
      </c>
      <c r="W248" s="14">
        <v>31240161.080927521</v>
      </c>
      <c r="X248" s="14">
        <v>31162764.973113626</v>
      </c>
      <c r="Y248" s="14">
        <v>7762788.4198132502</v>
      </c>
      <c r="Z248" s="14">
        <v>7762788.4198132502</v>
      </c>
      <c r="AA248" s="14">
        <v>7762788.4198132502</v>
      </c>
      <c r="AB248" s="14">
        <v>7874399.713673871</v>
      </c>
      <c r="AC248" s="123">
        <v>155816344.96425712</v>
      </c>
      <c r="AD248" s="14">
        <f t="shared" si="28"/>
        <v>38900594.723218568</v>
      </c>
      <c r="AE248" s="14">
        <f t="shared" si="29"/>
        <v>38900594.723218568</v>
      </c>
      <c r="AF248" s="14">
        <f t="shared" si="30"/>
        <v>38900594.723218568</v>
      </c>
      <c r="AG248" s="14">
        <f t="shared" si="31"/>
        <v>39114560.794601396</v>
      </c>
    </row>
    <row r="249" spans="1:33" x14ac:dyDescent="0.25">
      <c r="A249" s="12"/>
      <c r="B249" s="12"/>
      <c r="C249" s="12" t="s">
        <v>34</v>
      </c>
      <c r="D249" s="12">
        <v>22889</v>
      </c>
      <c r="E249" s="12">
        <v>5532</v>
      </c>
      <c r="F249" s="12">
        <v>5772</v>
      </c>
      <c r="G249" s="12">
        <v>5772</v>
      </c>
      <c r="H249" s="12">
        <v>5813</v>
      </c>
      <c r="I249" s="12">
        <v>5723</v>
      </c>
      <c r="J249" s="12">
        <v>1374</v>
      </c>
      <c r="K249" s="12">
        <v>1434</v>
      </c>
      <c r="L249" s="12">
        <v>1434</v>
      </c>
      <c r="M249" s="12">
        <v>1481</v>
      </c>
      <c r="N249" s="12">
        <v>28612</v>
      </c>
      <c r="O249" s="12">
        <f t="shared" si="24"/>
        <v>6906</v>
      </c>
      <c r="P249" s="12">
        <f t="shared" si="25"/>
        <v>7206</v>
      </c>
      <c r="Q249" s="12">
        <f t="shared" si="26"/>
        <v>7206</v>
      </c>
      <c r="R249" s="12">
        <f t="shared" si="27"/>
        <v>7294</v>
      </c>
      <c r="S249" s="14">
        <v>7378964.1240281723</v>
      </c>
      <c r="T249" s="14">
        <v>1785539.2781715328</v>
      </c>
      <c r="U249" s="14">
        <v>1860539.2781715323</v>
      </c>
      <c r="V249" s="14">
        <v>1860539.2781715323</v>
      </c>
      <c r="W249" s="14">
        <v>1872346.2895135733</v>
      </c>
      <c r="X249" s="14">
        <v>1844924.5899839071</v>
      </c>
      <c r="Y249" s="14">
        <v>443763.97352212353</v>
      </c>
      <c r="Z249" s="14">
        <v>462513.97352212347</v>
      </c>
      <c r="AA249" s="14">
        <v>462513.97352212347</v>
      </c>
      <c r="AB249" s="14">
        <v>476132.66941753618</v>
      </c>
      <c r="AC249" s="123">
        <v>9223888.7140120789</v>
      </c>
      <c r="AD249" s="14">
        <f t="shared" si="28"/>
        <v>2229303.2516936562</v>
      </c>
      <c r="AE249" s="14">
        <f t="shared" si="29"/>
        <v>2323053.2516936557</v>
      </c>
      <c r="AF249" s="14">
        <f t="shared" si="30"/>
        <v>2323053.2516936557</v>
      </c>
      <c r="AG249" s="14">
        <f t="shared" si="31"/>
        <v>2348478.9589311094</v>
      </c>
    </row>
    <row r="250" spans="1:33" x14ac:dyDescent="0.25">
      <c r="A250" s="12"/>
      <c r="B250" s="12"/>
      <c r="C250" s="12" t="s">
        <v>21</v>
      </c>
      <c r="D250" s="12">
        <v>119902</v>
      </c>
      <c r="E250" s="12">
        <v>28757</v>
      </c>
      <c r="F250" s="12">
        <v>30357</v>
      </c>
      <c r="G250" s="12">
        <v>30357</v>
      </c>
      <c r="H250" s="12">
        <v>30431</v>
      </c>
      <c r="I250" s="12">
        <v>29975</v>
      </c>
      <c r="J250" s="12">
        <v>7169</v>
      </c>
      <c r="K250" s="12">
        <v>7569</v>
      </c>
      <c r="L250" s="12">
        <v>7569</v>
      </c>
      <c r="M250" s="12">
        <v>7668</v>
      </c>
      <c r="N250" s="12">
        <v>149877</v>
      </c>
      <c r="O250" s="12">
        <f t="shared" ref="O250:O311" si="32">E250+J250</f>
        <v>35926</v>
      </c>
      <c r="P250" s="12">
        <f t="shared" ref="P250:P311" si="33">F250+K250</f>
        <v>37926</v>
      </c>
      <c r="Q250" s="12">
        <f t="shared" ref="Q250:Q311" si="34">G250+L250</f>
        <v>37926</v>
      </c>
      <c r="R250" s="12">
        <f t="shared" ref="R250:R311" si="35">H250+M250</f>
        <v>38099</v>
      </c>
      <c r="S250" s="14">
        <v>39011437.1786061</v>
      </c>
      <c r="T250" s="14">
        <v>9209990.7014623433</v>
      </c>
      <c r="U250" s="14">
        <v>9925094.7014623433</v>
      </c>
      <c r="V250" s="14">
        <v>9925094.7014623433</v>
      </c>
      <c r="W250" s="14">
        <v>9951257.0742190704</v>
      </c>
      <c r="X250" s="14">
        <v>9752582.8421129882</v>
      </c>
      <c r="Y250" s="14">
        <v>2295405.5392455612</v>
      </c>
      <c r="Z250" s="14">
        <v>2474181.5392455617</v>
      </c>
      <c r="AA250" s="14">
        <v>2474181.5392455617</v>
      </c>
      <c r="AB250" s="14">
        <v>2508814.2243763055</v>
      </c>
      <c r="AC250" s="123">
        <v>48764020.020719089</v>
      </c>
      <c r="AD250" s="14">
        <f t="shared" ref="AD250:AD312" si="36">T250+Y250</f>
        <v>11505396.240707904</v>
      </c>
      <c r="AE250" s="14">
        <f t="shared" ref="AE250:AE312" si="37">U250+Z250</f>
        <v>12399276.240707904</v>
      </c>
      <c r="AF250" s="14">
        <f t="shared" ref="AF250:AF312" si="38">V250+AA250</f>
        <v>12399276.240707904</v>
      </c>
      <c r="AG250" s="14">
        <f t="shared" ref="AG250:AG312" si="39">W250+AB250</f>
        <v>12460071.298595376</v>
      </c>
    </row>
    <row r="251" spans="1:33" s="16" customFormat="1" x14ac:dyDescent="0.25">
      <c r="A251" s="13"/>
      <c r="B251" s="13"/>
      <c r="C251" s="13" t="s">
        <v>99</v>
      </c>
      <c r="D251" s="13" t="s">
        <v>98</v>
      </c>
      <c r="E251" s="13" t="s">
        <v>98</v>
      </c>
      <c r="F251" s="13" t="s">
        <v>98</v>
      </c>
      <c r="G251" s="13" t="s">
        <v>98</v>
      </c>
      <c r="H251" s="13" t="s">
        <v>98</v>
      </c>
      <c r="I251" s="13" t="s">
        <v>98</v>
      </c>
      <c r="J251" s="13" t="s">
        <v>98</v>
      </c>
      <c r="K251" s="13" t="s">
        <v>98</v>
      </c>
      <c r="L251" s="13" t="s">
        <v>98</v>
      </c>
      <c r="M251" s="13" t="s">
        <v>98</v>
      </c>
      <c r="N251" s="13" t="s">
        <v>98</v>
      </c>
      <c r="O251" s="13" t="s">
        <v>98</v>
      </c>
      <c r="P251" s="13" t="s">
        <v>98</v>
      </c>
      <c r="Q251" s="13" t="s">
        <v>98</v>
      </c>
      <c r="R251" s="13" t="s">
        <v>98</v>
      </c>
      <c r="S251" s="15">
        <v>208797821.24191096</v>
      </c>
      <c r="T251" s="15">
        <v>51896197.754188992</v>
      </c>
      <c r="U251" s="15">
        <v>52122025.214188993</v>
      </c>
      <c r="V251" s="15">
        <v>52122025.214188993</v>
      </c>
      <c r="W251" s="15">
        <v>52657573.059343964</v>
      </c>
      <c r="X251" s="15">
        <v>53153057.063231923</v>
      </c>
      <c r="Y251" s="15">
        <v>12994962.703901134</v>
      </c>
      <c r="Z251" s="15">
        <v>13161862.333901133</v>
      </c>
      <c r="AA251" s="15">
        <v>13179766.853901133</v>
      </c>
      <c r="AB251" s="15">
        <v>13816465.171528513</v>
      </c>
      <c r="AC251" s="124">
        <v>261950878.30514291</v>
      </c>
      <c r="AD251" s="15">
        <f t="shared" si="36"/>
        <v>64891160.458090127</v>
      </c>
      <c r="AE251" s="15">
        <f t="shared" si="37"/>
        <v>65283887.54809013</v>
      </c>
      <c r="AF251" s="15">
        <f t="shared" si="38"/>
        <v>65301792.068090126</v>
      </c>
      <c r="AG251" s="15">
        <f t="shared" si="39"/>
        <v>66474038.230872475</v>
      </c>
    </row>
    <row r="252" spans="1:33" s="16" customFormat="1" x14ac:dyDescent="0.25">
      <c r="A252" s="12">
        <v>150041</v>
      </c>
      <c r="B252" s="12" t="s">
        <v>62</v>
      </c>
      <c r="C252" s="12" t="s">
        <v>30</v>
      </c>
      <c r="D252" s="12">
        <v>8496</v>
      </c>
      <c r="E252" s="12">
        <v>2049</v>
      </c>
      <c r="F252" s="12">
        <v>2049</v>
      </c>
      <c r="G252" s="12">
        <v>2049</v>
      </c>
      <c r="H252" s="12">
        <v>2349</v>
      </c>
      <c r="I252" s="12">
        <v>2116</v>
      </c>
      <c r="J252" s="12">
        <v>456</v>
      </c>
      <c r="K252" s="12">
        <v>456</v>
      </c>
      <c r="L252" s="12">
        <v>456</v>
      </c>
      <c r="M252" s="12">
        <v>748</v>
      </c>
      <c r="N252" s="12">
        <v>10612</v>
      </c>
      <c r="O252" s="12">
        <f t="shared" si="32"/>
        <v>2505</v>
      </c>
      <c r="P252" s="12">
        <f t="shared" si="33"/>
        <v>2505</v>
      </c>
      <c r="Q252" s="12">
        <f t="shared" si="34"/>
        <v>2505</v>
      </c>
      <c r="R252" s="12">
        <f t="shared" si="35"/>
        <v>3097</v>
      </c>
      <c r="S252" s="14">
        <v>8452674.8800000008</v>
      </c>
      <c r="T252" s="14">
        <v>2044435.65</v>
      </c>
      <c r="U252" s="14">
        <v>2044435.65</v>
      </c>
      <c r="V252" s="14">
        <v>2044435.65</v>
      </c>
      <c r="W252" s="14">
        <v>2319367.9299999997</v>
      </c>
      <c r="X252" s="14">
        <v>2106955.3699999996</v>
      </c>
      <c r="Y252" s="14">
        <v>458066.88</v>
      </c>
      <c r="Z252" s="14">
        <v>458066.88</v>
      </c>
      <c r="AA252" s="14">
        <v>458066.88</v>
      </c>
      <c r="AB252" s="14">
        <v>732754.72999999986</v>
      </c>
      <c r="AC252" s="123">
        <v>10559630.25</v>
      </c>
      <c r="AD252" s="14">
        <f t="shared" si="36"/>
        <v>2502502.5299999998</v>
      </c>
      <c r="AE252" s="14">
        <f t="shared" si="37"/>
        <v>2502502.5299999998</v>
      </c>
      <c r="AF252" s="14">
        <f t="shared" si="38"/>
        <v>2502502.5299999998</v>
      </c>
      <c r="AG252" s="14">
        <f t="shared" si="39"/>
        <v>3052122.6599999997</v>
      </c>
    </row>
    <row r="253" spans="1:33" s="16" customFormat="1" x14ac:dyDescent="0.25">
      <c r="A253" s="12"/>
      <c r="B253" s="12"/>
      <c r="C253" s="12" t="s">
        <v>31</v>
      </c>
      <c r="D253" s="12">
        <v>2722</v>
      </c>
      <c r="E253" s="12">
        <v>678</v>
      </c>
      <c r="F253" s="12">
        <v>678</v>
      </c>
      <c r="G253" s="12">
        <v>678</v>
      </c>
      <c r="H253" s="12">
        <v>688</v>
      </c>
      <c r="I253" s="12">
        <v>681</v>
      </c>
      <c r="J253" s="12">
        <v>168</v>
      </c>
      <c r="K253" s="12">
        <v>168</v>
      </c>
      <c r="L253" s="12">
        <v>168</v>
      </c>
      <c r="M253" s="12">
        <v>177</v>
      </c>
      <c r="N253" s="12">
        <v>3403</v>
      </c>
      <c r="O253" s="12">
        <f t="shared" si="32"/>
        <v>846</v>
      </c>
      <c r="P253" s="12">
        <f t="shared" si="33"/>
        <v>846</v>
      </c>
      <c r="Q253" s="12">
        <f t="shared" si="34"/>
        <v>846</v>
      </c>
      <c r="R253" s="12">
        <f t="shared" si="35"/>
        <v>865</v>
      </c>
      <c r="S253" s="14">
        <v>605472.12000000011</v>
      </c>
      <c r="T253" s="14">
        <v>150106.68</v>
      </c>
      <c r="U253" s="14">
        <v>150106.68</v>
      </c>
      <c r="V253" s="14">
        <v>150106.68</v>
      </c>
      <c r="W253" s="14">
        <v>155152.08000000002</v>
      </c>
      <c r="X253" s="14">
        <v>151620.30000000002</v>
      </c>
      <c r="Y253" s="14">
        <v>36769.86</v>
      </c>
      <c r="Z253" s="14">
        <v>36769.86</v>
      </c>
      <c r="AA253" s="14">
        <v>36769.86</v>
      </c>
      <c r="AB253" s="14">
        <v>41310.720000000001</v>
      </c>
      <c r="AC253" s="123">
        <v>757092.42000000016</v>
      </c>
      <c r="AD253" s="14">
        <f t="shared" si="36"/>
        <v>186876.53999999998</v>
      </c>
      <c r="AE253" s="14">
        <f t="shared" si="37"/>
        <v>186876.53999999998</v>
      </c>
      <c r="AF253" s="14">
        <f t="shared" si="38"/>
        <v>186876.53999999998</v>
      </c>
      <c r="AG253" s="14">
        <f t="shared" si="39"/>
        <v>196462.80000000002</v>
      </c>
    </row>
    <row r="254" spans="1:33" s="16" customFormat="1" x14ac:dyDescent="0.25">
      <c r="A254" s="12"/>
      <c r="B254" s="12"/>
      <c r="C254" s="12" t="s">
        <v>17</v>
      </c>
      <c r="D254" s="12">
        <v>1064</v>
      </c>
      <c r="E254" s="12">
        <v>247</v>
      </c>
      <c r="F254" s="12">
        <v>272</v>
      </c>
      <c r="G254" s="12">
        <v>271</v>
      </c>
      <c r="H254" s="12">
        <v>274</v>
      </c>
      <c r="I254" s="12">
        <v>190</v>
      </c>
      <c r="J254" s="12">
        <v>45</v>
      </c>
      <c r="K254" s="12">
        <v>45</v>
      </c>
      <c r="L254" s="12">
        <v>45</v>
      </c>
      <c r="M254" s="12">
        <v>55</v>
      </c>
      <c r="N254" s="12">
        <v>1254</v>
      </c>
      <c r="O254" s="12">
        <f t="shared" si="32"/>
        <v>292</v>
      </c>
      <c r="P254" s="12">
        <f t="shared" si="33"/>
        <v>317</v>
      </c>
      <c r="Q254" s="12">
        <f t="shared" si="34"/>
        <v>316</v>
      </c>
      <c r="R254" s="12">
        <f t="shared" si="35"/>
        <v>329</v>
      </c>
      <c r="S254" s="14">
        <v>8773238.0399999991</v>
      </c>
      <c r="T254" s="14">
        <v>2024723.9</v>
      </c>
      <c r="U254" s="14">
        <v>2249756.02</v>
      </c>
      <c r="V254" s="14">
        <v>2242782.66</v>
      </c>
      <c r="W254" s="14">
        <v>2255975.46</v>
      </c>
      <c r="X254" s="14">
        <v>1566649.65</v>
      </c>
      <c r="Y254" s="14">
        <v>371472.66</v>
      </c>
      <c r="Z254" s="14">
        <v>371472.66</v>
      </c>
      <c r="AA254" s="14">
        <v>371472.66</v>
      </c>
      <c r="AB254" s="14">
        <v>452231.67</v>
      </c>
      <c r="AC254" s="123">
        <v>10339887.689999999</v>
      </c>
      <c r="AD254" s="14">
        <f t="shared" si="36"/>
        <v>2396196.56</v>
      </c>
      <c r="AE254" s="14">
        <f t="shared" si="37"/>
        <v>2621228.6800000002</v>
      </c>
      <c r="AF254" s="14">
        <f t="shared" si="38"/>
        <v>2614255.3200000003</v>
      </c>
      <c r="AG254" s="14">
        <f t="shared" si="39"/>
        <v>2708207.13</v>
      </c>
    </row>
    <row r="255" spans="1:33" x14ac:dyDescent="0.25">
      <c r="A255" s="12"/>
      <c r="B255" s="12"/>
      <c r="C255" s="12" t="s">
        <v>19</v>
      </c>
      <c r="D255" s="12">
        <v>10778</v>
      </c>
      <c r="E255" s="12">
        <v>2676</v>
      </c>
      <c r="F255" s="12">
        <v>2676</v>
      </c>
      <c r="G255" s="12">
        <v>2676</v>
      </c>
      <c r="H255" s="12">
        <v>2750</v>
      </c>
      <c r="I255" s="12">
        <v>2694</v>
      </c>
      <c r="J255" s="12">
        <v>657</v>
      </c>
      <c r="K255" s="12">
        <v>657</v>
      </c>
      <c r="L255" s="12">
        <v>657</v>
      </c>
      <c r="M255" s="12">
        <v>723</v>
      </c>
      <c r="N255" s="12">
        <v>13472</v>
      </c>
      <c r="O255" s="12">
        <f t="shared" si="32"/>
        <v>3333</v>
      </c>
      <c r="P255" s="12">
        <f t="shared" si="33"/>
        <v>3333</v>
      </c>
      <c r="Q255" s="12">
        <f t="shared" si="34"/>
        <v>3333</v>
      </c>
      <c r="R255" s="12">
        <f t="shared" si="35"/>
        <v>3473</v>
      </c>
      <c r="S255" s="14">
        <v>3912966.7805359997</v>
      </c>
      <c r="T255" s="14">
        <v>971197.00898699998</v>
      </c>
      <c r="U255" s="14">
        <v>971197.00898699998</v>
      </c>
      <c r="V255" s="14">
        <v>971197.00898699998</v>
      </c>
      <c r="W255" s="14">
        <v>999375.75357499998</v>
      </c>
      <c r="X255" s="14">
        <v>978063.81017300009</v>
      </c>
      <c r="Y255" s="14">
        <v>238854.00007499999</v>
      </c>
      <c r="Z255" s="14">
        <v>238854.00007499999</v>
      </c>
      <c r="AA255" s="14">
        <v>238854.00007499999</v>
      </c>
      <c r="AB255" s="14">
        <v>261501.80994800001</v>
      </c>
      <c r="AC255" s="123">
        <v>4891030.5907090008</v>
      </c>
      <c r="AD255" s="14">
        <f t="shared" si="36"/>
        <v>1210051.0090620001</v>
      </c>
      <c r="AE255" s="14">
        <f t="shared" si="37"/>
        <v>1210051.0090620001</v>
      </c>
      <c r="AF255" s="14">
        <f t="shared" si="38"/>
        <v>1210051.0090620001</v>
      </c>
      <c r="AG255" s="14">
        <f t="shared" si="39"/>
        <v>1260877.5635230001</v>
      </c>
    </row>
    <row r="256" spans="1:33" s="16" customFormat="1" x14ac:dyDescent="0.25">
      <c r="A256" s="12"/>
      <c r="B256" s="12"/>
      <c r="C256" s="12" t="s">
        <v>23</v>
      </c>
      <c r="D256" s="12">
        <v>3499</v>
      </c>
      <c r="E256" s="12">
        <v>864</v>
      </c>
      <c r="F256" s="12">
        <v>864</v>
      </c>
      <c r="G256" s="12">
        <v>864</v>
      </c>
      <c r="H256" s="12">
        <v>907</v>
      </c>
      <c r="I256" s="12">
        <v>874</v>
      </c>
      <c r="J256" s="12">
        <v>210</v>
      </c>
      <c r="K256" s="12">
        <v>210</v>
      </c>
      <c r="L256" s="12">
        <v>210</v>
      </c>
      <c r="M256" s="12">
        <v>244</v>
      </c>
      <c r="N256" s="12">
        <v>4373</v>
      </c>
      <c r="O256" s="12">
        <f t="shared" si="32"/>
        <v>1074</v>
      </c>
      <c r="P256" s="12">
        <f t="shared" si="33"/>
        <v>1074</v>
      </c>
      <c r="Q256" s="12">
        <f t="shared" si="34"/>
        <v>1074</v>
      </c>
      <c r="R256" s="12">
        <f t="shared" si="35"/>
        <v>1151</v>
      </c>
      <c r="S256" s="14">
        <v>1806302.1472559997</v>
      </c>
      <c r="T256" s="14">
        <v>447137.53830000001</v>
      </c>
      <c r="U256" s="14">
        <v>447137.53830000001</v>
      </c>
      <c r="V256" s="14">
        <v>447137.53830000001</v>
      </c>
      <c r="W256" s="14">
        <v>464889.53235600004</v>
      </c>
      <c r="X256" s="14">
        <v>451235.51777400007</v>
      </c>
      <c r="Y256" s="14">
        <v>109196.36465400002</v>
      </c>
      <c r="Z256" s="14">
        <v>109196.36465400002</v>
      </c>
      <c r="AA256" s="14">
        <v>109196.36465400002</v>
      </c>
      <c r="AB256" s="14">
        <v>123646.42381200001</v>
      </c>
      <c r="AC256" s="123">
        <v>2257537.6650299998</v>
      </c>
      <c r="AD256" s="14">
        <f t="shared" si="36"/>
        <v>556333.90295400005</v>
      </c>
      <c r="AE256" s="14">
        <f t="shared" si="37"/>
        <v>556333.90295400005</v>
      </c>
      <c r="AF256" s="14">
        <f t="shared" si="38"/>
        <v>556333.90295400005</v>
      </c>
      <c r="AG256" s="14">
        <f t="shared" si="39"/>
        <v>588535.956168</v>
      </c>
    </row>
    <row r="257" spans="1:33" x14ac:dyDescent="0.25">
      <c r="A257" s="12"/>
      <c r="B257" s="12"/>
      <c r="C257" s="12" t="s">
        <v>32</v>
      </c>
      <c r="D257" s="12">
        <v>7678</v>
      </c>
      <c r="E257" s="12">
        <v>1908</v>
      </c>
      <c r="F257" s="12">
        <v>1908</v>
      </c>
      <c r="G257" s="12">
        <v>1908</v>
      </c>
      <c r="H257" s="12">
        <v>1954</v>
      </c>
      <c r="I257" s="12">
        <v>1921</v>
      </c>
      <c r="J257" s="12">
        <v>471</v>
      </c>
      <c r="K257" s="12">
        <v>471</v>
      </c>
      <c r="L257" s="12">
        <v>471</v>
      </c>
      <c r="M257" s="12">
        <v>508</v>
      </c>
      <c r="N257" s="12">
        <v>9599</v>
      </c>
      <c r="O257" s="12">
        <f t="shared" si="32"/>
        <v>2379</v>
      </c>
      <c r="P257" s="12">
        <f t="shared" si="33"/>
        <v>2379</v>
      </c>
      <c r="Q257" s="12">
        <f t="shared" si="34"/>
        <v>2379</v>
      </c>
      <c r="R257" s="12">
        <f t="shared" si="35"/>
        <v>2462</v>
      </c>
      <c r="S257" s="14">
        <v>3562491.2300042007</v>
      </c>
      <c r="T257" s="14">
        <v>885611.21645100007</v>
      </c>
      <c r="U257" s="14">
        <v>885611.21645100007</v>
      </c>
      <c r="V257" s="14">
        <v>885611.21645100007</v>
      </c>
      <c r="W257" s="14">
        <v>905657.58065120003</v>
      </c>
      <c r="X257" s="14">
        <v>891238.96075370011</v>
      </c>
      <c r="Y257" s="14">
        <v>219019.85192489999</v>
      </c>
      <c r="Z257" s="14">
        <v>219019.85192489999</v>
      </c>
      <c r="AA257" s="14">
        <v>219019.85192489999</v>
      </c>
      <c r="AB257" s="14">
        <v>234179.40497899998</v>
      </c>
      <c r="AC257" s="123">
        <v>4453730.1907579014</v>
      </c>
      <c r="AD257" s="14">
        <f t="shared" si="36"/>
        <v>1104631.0683759002</v>
      </c>
      <c r="AE257" s="14">
        <f t="shared" si="37"/>
        <v>1104631.0683759002</v>
      </c>
      <c r="AF257" s="14">
        <f t="shared" si="38"/>
        <v>1104631.0683759002</v>
      </c>
      <c r="AG257" s="14">
        <f t="shared" si="39"/>
        <v>1139836.9856302</v>
      </c>
    </row>
    <row r="258" spans="1:33" x14ac:dyDescent="0.25">
      <c r="A258" s="12"/>
      <c r="B258" s="12"/>
      <c r="C258" s="12" t="s">
        <v>33</v>
      </c>
      <c r="D258" s="12">
        <v>4004</v>
      </c>
      <c r="E258" s="12">
        <v>999</v>
      </c>
      <c r="F258" s="12">
        <v>999</v>
      </c>
      <c r="G258" s="12">
        <v>999</v>
      </c>
      <c r="H258" s="12">
        <v>1007</v>
      </c>
      <c r="I258" s="12">
        <v>1001</v>
      </c>
      <c r="J258" s="12">
        <v>249</v>
      </c>
      <c r="K258" s="12">
        <v>249</v>
      </c>
      <c r="L258" s="12">
        <v>249</v>
      </c>
      <c r="M258" s="12">
        <v>254</v>
      </c>
      <c r="N258" s="12">
        <v>5005</v>
      </c>
      <c r="O258" s="12">
        <f t="shared" si="32"/>
        <v>1248</v>
      </c>
      <c r="P258" s="12">
        <f t="shared" si="33"/>
        <v>1248</v>
      </c>
      <c r="Q258" s="12">
        <f t="shared" si="34"/>
        <v>1248</v>
      </c>
      <c r="R258" s="12">
        <f t="shared" si="35"/>
        <v>1261</v>
      </c>
      <c r="S258" s="14">
        <v>2797951.6765199997</v>
      </c>
      <c r="T258" s="14">
        <v>698090.34086999996</v>
      </c>
      <c r="U258" s="14">
        <v>698090.34086999996</v>
      </c>
      <c r="V258" s="14">
        <v>698090.34086999996</v>
      </c>
      <c r="W258" s="14">
        <v>703680.65390999999</v>
      </c>
      <c r="X258" s="14">
        <v>699487.91913000005</v>
      </c>
      <c r="Y258" s="14">
        <v>173998.49337000001</v>
      </c>
      <c r="Z258" s="14">
        <v>173998.49337000001</v>
      </c>
      <c r="AA258" s="14">
        <v>173998.49337000001</v>
      </c>
      <c r="AB258" s="14">
        <v>177492.43901999999</v>
      </c>
      <c r="AC258" s="123">
        <v>3497439.5956499996</v>
      </c>
      <c r="AD258" s="14">
        <f t="shared" si="36"/>
        <v>872088.83424</v>
      </c>
      <c r="AE258" s="14">
        <f t="shared" si="37"/>
        <v>872088.83424</v>
      </c>
      <c r="AF258" s="14">
        <f t="shared" si="38"/>
        <v>872088.83424</v>
      </c>
      <c r="AG258" s="14">
        <f t="shared" si="39"/>
        <v>881173.09293000004</v>
      </c>
    </row>
    <row r="259" spans="1:33" s="16" customFormat="1" x14ac:dyDescent="0.25">
      <c r="A259" s="12"/>
      <c r="B259" s="12"/>
      <c r="C259" s="12" t="s">
        <v>20</v>
      </c>
      <c r="D259" s="12">
        <v>71291</v>
      </c>
      <c r="E259" s="12">
        <v>17802</v>
      </c>
      <c r="F259" s="12">
        <v>17802</v>
      </c>
      <c r="G259" s="12">
        <v>17802</v>
      </c>
      <c r="H259" s="12">
        <v>17885</v>
      </c>
      <c r="I259" s="12">
        <v>17824</v>
      </c>
      <c r="J259" s="12">
        <v>4443</v>
      </c>
      <c r="K259" s="12">
        <v>4443</v>
      </c>
      <c r="L259" s="12">
        <v>4443</v>
      </c>
      <c r="M259" s="12">
        <v>4495</v>
      </c>
      <c r="N259" s="12">
        <v>89115</v>
      </c>
      <c r="O259" s="12">
        <f t="shared" si="32"/>
        <v>22245</v>
      </c>
      <c r="P259" s="12">
        <f t="shared" si="33"/>
        <v>22245</v>
      </c>
      <c r="Q259" s="12">
        <f t="shared" si="34"/>
        <v>22245</v>
      </c>
      <c r="R259" s="12">
        <f t="shared" si="35"/>
        <v>22380</v>
      </c>
      <c r="S259" s="14">
        <v>85749630.852421939</v>
      </c>
      <c r="T259" s="14">
        <v>21409323.442834798</v>
      </c>
      <c r="U259" s="14">
        <v>21409323.442834798</v>
      </c>
      <c r="V259" s="14">
        <v>21409323.442834798</v>
      </c>
      <c r="W259" s="14">
        <v>21521660.523917537</v>
      </c>
      <c r="X259" s="14">
        <v>21438939.339181211</v>
      </c>
      <c r="Y259" s="14">
        <v>5342860.1946683824</v>
      </c>
      <c r="Z259" s="14">
        <v>5342860.1946683824</v>
      </c>
      <c r="AA259" s="14">
        <v>5342860.1946683824</v>
      </c>
      <c r="AB259" s="14">
        <v>5410358.7551760646</v>
      </c>
      <c r="AC259" s="123">
        <v>107188570.19160314</v>
      </c>
      <c r="AD259" s="14">
        <f t="shared" si="36"/>
        <v>26752183.637503181</v>
      </c>
      <c r="AE259" s="14">
        <f t="shared" si="37"/>
        <v>26752183.637503181</v>
      </c>
      <c r="AF259" s="14">
        <f t="shared" si="38"/>
        <v>26752183.637503181</v>
      </c>
      <c r="AG259" s="14">
        <f t="shared" si="39"/>
        <v>26932019.279093601</v>
      </c>
    </row>
    <row r="260" spans="1:33" x14ac:dyDescent="0.25">
      <c r="A260" s="12"/>
      <c r="B260" s="12"/>
      <c r="C260" s="12" t="s">
        <v>24</v>
      </c>
      <c r="D260" s="12">
        <v>22949</v>
      </c>
      <c r="E260" s="12">
        <v>5727</v>
      </c>
      <c r="F260" s="12">
        <v>5727</v>
      </c>
      <c r="G260" s="12">
        <v>5727</v>
      </c>
      <c r="H260" s="12">
        <v>5768</v>
      </c>
      <c r="I260" s="12">
        <v>5739</v>
      </c>
      <c r="J260" s="12">
        <v>1419</v>
      </c>
      <c r="K260" s="12">
        <v>1419</v>
      </c>
      <c r="L260" s="12">
        <v>1419</v>
      </c>
      <c r="M260" s="12">
        <v>1482</v>
      </c>
      <c r="N260" s="12">
        <v>28688</v>
      </c>
      <c r="O260" s="12">
        <f t="shared" si="32"/>
        <v>7146</v>
      </c>
      <c r="P260" s="12">
        <f t="shared" si="33"/>
        <v>7146</v>
      </c>
      <c r="Q260" s="12">
        <f t="shared" si="34"/>
        <v>7146</v>
      </c>
      <c r="R260" s="12">
        <f t="shared" si="35"/>
        <v>7250</v>
      </c>
      <c r="S260" s="14">
        <v>36018013.083080761</v>
      </c>
      <c r="T260" s="14">
        <v>8986739.0836211201</v>
      </c>
      <c r="U260" s="14">
        <v>8986739.0836211201</v>
      </c>
      <c r="V260" s="14">
        <v>8986739.0836211201</v>
      </c>
      <c r="W260" s="14">
        <v>9057795.8322173953</v>
      </c>
      <c r="X260" s="14">
        <v>9006710.417516876</v>
      </c>
      <c r="Y260" s="14">
        <v>2226208.4685871797</v>
      </c>
      <c r="Z260" s="14">
        <v>2226208.4685871797</v>
      </c>
      <c r="AA260" s="14">
        <v>2226208.4685871797</v>
      </c>
      <c r="AB260" s="14">
        <v>2328085.0117553337</v>
      </c>
      <c r="AC260" s="123">
        <v>45024723.500597641</v>
      </c>
      <c r="AD260" s="14">
        <f t="shared" si="36"/>
        <v>11212947.552208301</v>
      </c>
      <c r="AE260" s="14">
        <f t="shared" si="37"/>
        <v>11212947.552208301</v>
      </c>
      <c r="AF260" s="14">
        <f t="shared" si="38"/>
        <v>11212947.552208301</v>
      </c>
      <c r="AG260" s="14">
        <f t="shared" si="39"/>
        <v>11385880.84397273</v>
      </c>
    </row>
    <row r="261" spans="1:33" s="16" customFormat="1" x14ac:dyDescent="0.25">
      <c r="A261" s="12"/>
      <c r="B261" s="12"/>
      <c r="C261" s="12" t="s">
        <v>34</v>
      </c>
      <c r="D261" s="12">
        <v>29048</v>
      </c>
      <c r="E261" s="12">
        <v>7021</v>
      </c>
      <c r="F261" s="12">
        <v>7317</v>
      </c>
      <c r="G261" s="12">
        <v>7317</v>
      </c>
      <c r="H261" s="12">
        <v>7393</v>
      </c>
      <c r="I261" s="12">
        <v>7262</v>
      </c>
      <c r="J261" s="12">
        <v>1744</v>
      </c>
      <c r="K261" s="12">
        <v>1818</v>
      </c>
      <c r="L261" s="12">
        <v>1818</v>
      </c>
      <c r="M261" s="12">
        <v>1882</v>
      </c>
      <c r="N261" s="12">
        <v>36310</v>
      </c>
      <c r="O261" s="12">
        <f t="shared" si="32"/>
        <v>8765</v>
      </c>
      <c r="P261" s="12">
        <f t="shared" si="33"/>
        <v>9135</v>
      </c>
      <c r="Q261" s="12">
        <f t="shared" si="34"/>
        <v>9135</v>
      </c>
      <c r="R261" s="12">
        <f t="shared" si="35"/>
        <v>9275</v>
      </c>
      <c r="S261" s="14">
        <v>12759829.423642579</v>
      </c>
      <c r="T261" s="14">
        <v>3113476.5334547227</v>
      </c>
      <c r="U261" s="14">
        <v>3205976.5334547227</v>
      </c>
      <c r="V261" s="14">
        <v>3205976.5334547227</v>
      </c>
      <c r="W261" s="14">
        <v>3234399.8232784122</v>
      </c>
      <c r="X261" s="14">
        <v>3189723.9743207474</v>
      </c>
      <c r="Y261" s="14">
        <v>775145.72411446017</v>
      </c>
      <c r="Z261" s="14">
        <v>798270.72411446017</v>
      </c>
      <c r="AA261" s="14">
        <v>798270.72411446017</v>
      </c>
      <c r="AB261" s="14">
        <v>818036.80197736714</v>
      </c>
      <c r="AC261" s="123">
        <v>15949553.397963328</v>
      </c>
      <c r="AD261" s="14">
        <f t="shared" si="36"/>
        <v>3888622.2575691827</v>
      </c>
      <c r="AE261" s="14">
        <f t="shared" si="37"/>
        <v>4004247.2575691827</v>
      </c>
      <c r="AF261" s="14">
        <f t="shared" si="38"/>
        <v>4004247.2575691827</v>
      </c>
      <c r="AG261" s="14">
        <f t="shared" si="39"/>
        <v>4052436.6252557794</v>
      </c>
    </row>
    <row r="262" spans="1:33" x14ac:dyDescent="0.25">
      <c r="A262" s="12"/>
      <c r="B262" s="12"/>
      <c r="C262" s="12" t="s">
        <v>35</v>
      </c>
      <c r="D262" s="12">
        <v>6832</v>
      </c>
      <c r="E262" s="12">
        <v>1630</v>
      </c>
      <c r="F262" s="12">
        <v>1728</v>
      </c>
      <c r="G262" s="12">
        <v>1728</v>
      </c>
      <c r="H262" s="12">
        <v>1746</v>
      </c>
      <c r="I262" s="12">
        <v>1709</v>
      </c>
      <c r="J262" s="12">
        <v>405</v>
      </c>
      <c r="K262" s="12">
        <v>429</v>
      </c>
      <c r="L262" s="12">
        <v>429</v>
      </c>
      <c r="M262" s="12">
        <v>446</v>
      </c>
      <c r="N262" s="12">
        <v>8541</v>
      </c>
      <c r="O262" s="12">
        <f t="shared" si="32"/>
        <v>2035</v>
      </c>
      <c r="P262" s="12">
        <f t="shared" si="33"/>
        <v>2157</v>
      </c>
      <c r="Q262" s="12">
        <f t="shared" si="34"/>
        <v>2157</v>
      </c>
      <c r="R262" s="12">
        <f t="shared" si="35"/>
        <v>2192</v>
      </c>
      <c r="S262" s="14">
        <v>1670912.5262927213</v>
      </c>
      <c r="T262" s="14">
        <v>388176.17603449902</v>
      </c>
      <c r="U262" s="14">
        <v>425868.93603449903</v>
      </c>
      <c r="V262" s="14">
        <v>425868.93603449903</v>
      </c>
      <c r="W262" s="14">
        <v>430998.47818922403</v>
      </c>
      <c r="X262" s="14">
        <v>418118.37490271113</v>
      </c>
      <c r="Y262" s="14">
        <v>96338.040694541982</v>
      </c>
      <c r="Z262" s="14">
        <v>105568.92069454197</v>
      </c>
      <c r="AA262" s="14">
        <v>105568.92069454197</v>
      </c>
      <c r="AB262" s="14">
        <v>110642.49281908521</v>
      </c>
      <c r="AC262" s="123">
        <v>2089030.9011954321</v>
      </c>
      <c r="AD262" s="14">
        <f t="shared" si="36"/>
        <v>484514.21672904101</v>
      </c>
      <c r="AE262" s="14">
        <f t="shared" si="37"/>
        <v>531437.85672904097</v>
      </c>
      <c r="AF262" s="14">
        <f t="shared" si="38"/>
        <v>531437.85672904097</v>
      </c>
      <c r="AG262" s="14">
        <f t="shared" si="39"/>
        <v>541640.97100830928</v>
      </c>
    </row>
    <row r="263" spans="1:33" s="16" customFormat="1" x14ac:dyDescent="0.25">
      <c r="A263" s="12"/>
      <c r="B263" s="12"/>
      <c r="C263" s="12" t="s">
        <v>36</v>
      </c>
      <c r="D263" s="12">
        <v>20903</v>
      </c>
      <c r="E263" s="12">
        <v>5157</v>
      </c>
      <c r="F263" s="12">
        <v>5157</v>
      </c>
      <c r="G263" s="12">
        <v>5157</v>
      </c>
      <c r="H263" s="12">
        <v>5432</v>
      </c>
      <c r="I263" s="12">
        <v>5224</v>
      </c>
      <c r="J263" s="12">
        <v>1203</v>
      </c>
      <c r="K263" s="12">
        <v>1203</v>
      </c>
      <c r="L263" s="12">
        <v>1203</v>
      </c>
      <c r="M263" s="12">
        <v>1615</v>
      </c>
      <c r="N263" s="12">
        <v>26127</v>
      </c>
      <c r="O263" s="12">
        <f t="shared" si="32"/>
        <v>6360</v>
      </c>
      <c r="P263" s="12">
        <f t="shared" si="33"/>
        <v>6360</v>
      </c>
      <c r="Q263" s="12">
        <f t="shared" si="34"/>
        <v>6360</v>
      </c>
      <c r="R263" s="12">
        <f t="shared" si="35"/>
        <v>7047</v>
      </c>
      <c r="S263" s="14">
        <v>14095395.769999996</v>
      </c>
      <c r="T263" s="14">
        <v>3468558.3000000003</v>
      </c>
      <c r="U263" s="14">
        <v>3468558.3000000003</v>
      </c>
      <c r="V263" s="14">
        <v>3468558.3000000003</v>
      </c>
      <c r="W263" s="14">
        <v>3689720.8699999978</v>
      </c>
      <c r="X263" s="14">
        <v>3522872.9699999993</v>
      </c>
      <c r="Y263" s="14">
        <v>812775.30000000028</v>
      </c>
      <c r="Z263" s="14">
        <v>812775.30000000028</v>
      </c>
      <c r="AA263" s="14">
        <v>812775.30000000028</v>
      </c>
      <c r="AB263" s="14">
        <v>1084547.0700000005</v>
      </c>
      <c r="AC263" s="123">
        <v>17618268.740000006</v>
      </c>
      <c r="AD263" s="14">
        <f t="shared" si="36"/>
        <v>4281333.6000000006</v>
      </c>
      <c r="AE263" s="14">
        <f t="shared" si="37"/>
        <v>4281333.6000000006</v>
      </c>
      <c r="AF263" s="14">
        <f t="shared" si="38"/>
        <v>4281333.6000000006</v>
      </c>
      <c r="AG263" s="14">
        <f t="shared" si="39"/>
        <v>4774267.9399999985</v>
      </c>
    </row>
    <row r="264" spans="1:33" x14ac:dyDescent="0.25">
      <c r="A264" s="12"/>
      <c r="B264" s="12"/>
      <c r="C264" s="12" t="s">
        <v>21</v>
      </c>
      <c r="D264" s="12">
        <v>65790</v>
      </c>
      <c r="E264" s="12">
        <v>14942</v>
      </c>
      <c r="F264" s="12">
        <v>16926</v>
      </c>
      <c r="G264" s="12">
        <v>16926</v>
      </c>
      <c r="H264" s="12">
        <v>16996</v>
      </c>
      <c r="I264" s="12">
        <v>16444</v>
      </c>
      <c r="J264" s="12">
        <v>3719</v>
      </c>
      <c r="K264" s="12">
        <v>4215</v>
      </c>
      <c r="L264" s="12">
        <v>4215</v>
      </c>
      <c r="M264" s="12">
        <v>4295</v>
      </c>
      <c r="N264" s="12">
        <v>82234</v>
      </c>
      <c r="O264" s="12">
        <f t="shared" si="32"/>
        <v>18661</v>
      </c>
      <c r="P264" s="12">
        <f t="shared" si="33"/>
        <v>21141</v>
      </c>
      <c r="Q264" s="12">
        <f t="shared" si="34"/>
        <v>21141</v>
      </c>
      <c r="R264" s="12">
        <f t="shared" si="35"/>
        <v>21291</v>
      </c>
      <c r="S264" s="14">
        <v>23036200.895996585</v>
      </c>
      <c r="T264" s="14">
        <v>5087815.7035892094</v>
      </c>
      <c r="U264" s="14">
        <v>5974544.6635892102</v>
      </c>
      <c r="V264" s="14">
        <v>5974544.6635892102</v>
      </c>
      <c r="W264" s="14">
        <v>5999295.8652289538</v>
      </c>
      <c r="X264" s="14">
        <v>5757733.2822978776</v>
      </c>
      <c r="Y264" s="14">
        <v>1265724.5244355074</v>
      </c>
      <c r="Z264" s="14">
        <v>1487406.7644355071</v>
      </c>
      <c r="AA264" s="14">
        <v>1487406.7644355071</v>
      </c>
      <c r="AB264" s="14">
        <v>1517195.2289913562</v>
      </c>
      <c r="AC264" s="123">
        <v>28793934.178294461</v>
      </c>
      <c r="AD264" s="14">
        <f t="shared" si="36"/>
        <v>6353540.2280247165</v>
      </c>
      <c r="AE264" s="14">
        <f t="shared" si="37"/>
        <v>7461951.4280247176</v>
      </c>
      <c r="AF264" s="14">
        <f t="shared" si="38"/>
        <v>7461951.4280247176</v>
      </c>
      <c r="AG264" s="14">
        <f t="shared" si="39"/>
        <v>7516491.0942203104</v>
      </c>
    </row>
    <row r="265" spans="1:33" s="16" customFormat="1" x14ac:dyDescent="0.25">
      <c r="A265" s="12"/>
      <c r="B265" s="12"/>
      <c r="C265" s="12" t="s">
        <v>25</v>
      </c>
      <c r="D265" s="12">
        <v>6250</v>
      </c>
      <c r="E265" s="12">
        <v>1050</v>
      </c>
      <c r="F265" s="12">
        <v>1710</v>
      </c>
      <c r="G265" s="12">
        <v>1710</v>
      </c>
      <c r="H265" s="12">
        <v>1780</v>
      </c>
      <c r="I265" s="12">
        <v>1563</v>
      </c>
      <c r="J265" s="12">
        <v>247</v>
      </c>
      <c r="K265" s="12">
        <v>411</v>
      </c>
      <c r="L265" s="12">
        <v>411</v>
      </c>
      <c r="M265" s="12">
        <v>494</v>
      </c>
      <c r="N265" s="12">
        <v>7813</v>
      </c>
      <c r="O265" s="12">
        <f t="shared" si="32"/>
        <v>1297</v>
      </c>
      <c r="P265" s="12">
        <f t="shared" si="33"/>
        <v>2121</v>
      </c>
      <c r="Q265" s="12">
        <f t="shared" si="34"/>
        <v>2121</v>
      </c>
      <c r="R265" s="12">
        <f t="shared" si="35"/>
        <v>2274</v>
      </c>
      <c r="S265" s="14">
        <v>3079318.0091326609</v>
      </c>
      <c r="T265" s="14">
        <v>490450.78471033653</v>
      </c>
      <c r="U265" s="14">
        <v>853490.38471033645</v>
      </c>
      <c r="V265" s="14">
        <v>853490.38471033645</v>
      </c>
      <c r="W265" s="14">
        <v>881886.45500165084</v>
      </c>
      <c r="X265" s="14">
        <v>770008.01120807964</v>
      </c>
      <c r="Y265" s="14">
        <v>116461.37069917204</v>
      </c>
      <c r="Z265" s="14">
        <v>206671.21069917205</v>
      </c>
      <c r="AA265" s="14">
        <v>206671.21069917205</v>
      </c>
      <c r="AB265" s="14">
        <v>240204.21911056348</v>
      </c>
      <c r="AC265" s="123">
        <v>3849326.0203407397</v>
      </c>
      <c r="AD265" s="14">
        <f t="shared" si="36"/>
        <v>606912.15540950862</v>
      </c>
      <c r="AE265" s="14">
        <f t="shared" si="37"/>
        <v>1060161.5954095086</v>
      </c>
      <c r="AF265" s="14">
        <f t="shared" si="38"/>
        <v>1060161.5954095086</v>
      </c>
      <c r="AG265" s="14">
        <f t="shared" si="39"/>
        <v>1122090.6741122142</v>
      </c>
    </row>
    <row r="266" spans="1:33" x14ac:dyDescent="0.25">
      <c r="A266" s="12"/>
      <c r="B266" s="12"/>
      <c r="C266" s="12" t="s">
        <v>37</v>
      </c>
      <c r="D266" s="12">
        <v>117</v>
      </c>
      <c r="E266" s="12">
        <v>27</v>
      </c>
      <c r="F266" s="12">
        <v>27</v>
      </c>
      <c r="G266" s="12">
        <v>27</v>
      </c>
      <c r="H266" s="12">
        <v>36</v>
      </c>
      <c r="I266" s="12">
        <v>29</v>
      </c>
      <c r="J266" s="12">
        <v>3</v>
      </c>
      <c r="K266" s="12">
        <v>3</v>
      </c>
      <c r="L266" s="12">
        <v>3</v>
      </c>
      <c r="M266" s="12">
        <v>20</v>
      </c>
      <c r="N266" s="12">
        <v>146</v>
      </c>
      <c r="O266" s="12">
        <f t="shared" si="32"/>
        <v>30</v>
      </c>
      <c r="P266" s="12">
        <f t="shared" si="33"/>
        <v>30</v>
      </c>
      <c r="Q266" s="12">
        <f t="shared" si="34"/>
        <v>30</v>
      </c>
      <c r="R266" s="12">
        <f t="shared" si="35"/>
        <v>56</v>
      </c>
      <c r="S266" s="14">
        <v>465684.57000000007</v>
      </c>
      <c r="T266" s="14">
        <v>107465.67000000001</v>
      </c>
      <c r="U266" s="14">
        <v>107465.67000000001</v>
      </c>
      <c r="V266" s="14">
        <v>107465.67000000001</v>
      </c>
      <c r="W266" s="14">
        <v>143287.56</v>
      </c>
      <c r="X266" s="14">
        <v>115426.09</v>
      </c>
      <c r="Y266" s="14">
        <v>11940.630000000001</v>
      </c>
      <c r="Z266" s="14">
        <v>11940.630000000001</v>
      </c>
      <c r="AA266" s="14">
        <v>11940.630000000001</v>
      </c>
      <c r="AB266" s="14">
        <v>79604.2</v>
      </c>
      <c r="AC266" s="123">
        <v>581110.66</v>
      </c>
      <c r="AD266" s="14">
        <f t="shared" si="36"/>
        <v>119406.30000000002</v>
      </c>
      <c r="AE266" s="14">
        <f t="shared" si="37"/>
        <v>119406.30000000002</v>
      </c>
      <c r="AF266" s="14">
        <f t="shared" si="38"/>
        <v>119406.30000000002</v>
      </c>
      <c r="AG266" s="14">
        <f t="shared" si="39"/>
        <v>222891.76</v>
      </c>
    </row>
    <row r="267" spans="1:33" s="16" customFormat="1" x14ac:dyDescent="0.25">
      <c r="A267" s="13"/>
      <c r="B267" s="13"/>
      <c r="C267" s="13" t="s">
        <v>99</v>
      </c>
      <c r="D267" s="13" t="s">
        <v>98</v>
      </c>
      <c r="E267" s="13" t="s">
        <v>98</v>
      </c>
      <c r="F267" s="13" t="s">
        <v>98</v>
      </c>
      <c r="G267" s="13" t="s">
        <v>98</v>
      </c>
      <c r="H267" s="13" t="s">
        <v>98</v>
      </c>
      <c r="I267" s="13" t="s">
        <v>98</v>
      </c>
      <c r="J267" s="13" t="s">
        <v>98</v>
      </c>
      <c r="K267" s="13" t="s">
        <v>98</v>
      </c>
      <c r="L267" s="13" t="s">
        <v>98</v>
      </c>
      <c r="M267" s="13" t="s">
        <v>98</v>
      </c>
      <c r="N267" s="13" t="s">
        <v>98</v>
      </c>
      <c r="O267" s="13" t="s">
        <v>98</v>
      </c>
      <c r="P267" s="13" t="s">
        <v>98</v>
      </c>
      <c r="Q267" s="13" t="s">
        <v>98</v>
      </c>
      <c r="R267" s="13" t="s">
        <v>98</v>
      </c>
      <c r="S267" s="15">
        <v>206786082.00488338</v>
      </c>
      <c r="T267" s="15">
        <v>50273308.028852694</v>
      </c>
      <c r="U267" s="15">
        <v>51878301.468852684</v>
      </c>
      <c r="V267" s="15">
        <v>51871328.108852684</v>
      </c>
      <c r="W267" s="15">
        <v>52763144.398325369</v>
      </c>
      <c r="X267" s="15">
        <v>51064783.987258211</v>
      </c>
      <c r="Y267" s="15">
        <v>12254832.363223147</v>
      </c>
      <c r="Z267" s="15">
        <v>12599080.323223146</v>
      </c>
      <c r="AA267" s="15">
        <v>12599080.323223146</v>
      </c>
      <c r="AB267" s="15">
        <v>13611790.977588769</v>
      </c>
      <c r="AC267" s="124">
        <v>257850865.9921416</v>
      </c>
      <c r="AD267" s="15">
        <f t="shared" si="36"/>
        <v>62528140.392075837</v>
      </c>
      <c r="AE267" s="15">
        <f t="shared" si="37"/>
        <v>64477381.792075828</v>
      </c>
      <c r="AF267" s="15">
        <f t="shared" si="38"/>
        <v>64470408.432075828</v>
      </c>
      <c r="AG267" s="15">
        <f t="shared" si="39"/>
        <v>66374935.375914142</v>
      </c>
    </row>
    <row r="268" spans="1:33" s="16" customFormat="1" x14ac:dyDescent="0.25">
      <c r="A268" s="12">
        <v>150042</v>
      </c>
      <c r="B268" s="12" t="s">
        <v>63</v>
      </c>
      <c r="C268" s="12" t="s">
        <v>17</v>
      </c>
      <c r="D268" s="12">
        <v>98</v>
      </c>
      <c r="E268" s="12">
        <v>24</v>
      </c>
      <c r="F268" s="12">
        <v>24</v>
      </c>
      <c r="G268" s="12">
        <v>24</v>
      </c>
      <c r="H268" s="12">
        <v>26</v>
      </c>
      <c r="I268" s="12">
        <v>52</v>
      </c>
      <c r="J268" s="12">
        <v>12</v>
      </c>
      <c r="K268" s="12">
        <v>12</v>
      </c>
      <c r="L268" s="12">
        <v>12</v>
      </c>
      <c r="M268" s="12">
        <v>16</v>
      </c>
      <c r="N268" s="12">
        <v>150</v>
      </c>
      <c r="O268" s="12">
        <f t="shared" si="32"/>
        <v>36</v>
      </c>
      <c r="P268" s="12">
        <f t="shared" si="33"/>
        <v>36</v>
      </c>
      <c r="Q268" s="12">
        <f t="shared" si="34"/>
        <v>36</v>
      </c>
      <c r="R268" s="12">
        <f t="shared" si="35"/>
        <v>42</v>
      </c>
      <c r="S268" s="14">
        <v>858853.37999999989</v>
      </c>
      <c r="T268" s="14">
        <v>210331.44</v>
      </c>
      <c r="U268" s="14">
        <v>210331.44</v>
      </c>
      <c r="V268" s="14">
        <v>210331.44</v>
      </c>
      <c r="W268" s="14">
        <v>227859.06</v>
      </c>
      <c r="X268" s="14">
        <v>455718.11999999994</v>
      </c>
      <c r="Y268" s="14">
        <v>105165.72</v>
      </c>
      <c r="Z268" s="14">
        <v>105165.72</v>
      </c>
      <c r="AA268" s="14">
        <v>105165.72</v>
      </c>
      <c r="AB268" s="14">
        <v>140220.96</v>
      </c>
      <c r="AC268" s="123">
        <v>1314571.4999999998</v>
      </c>
      <c r="AD268" s="14">
        <f t="shared" si="36"/>
        <v>315497.16000000003</v>
      </c>
      <c r="AE268" s="14">
        <f t="shared" si="37"/>
        <v>315497.16000000003</v>
      </c>
      <c r="AF268" s="14">
        <f t="shared" si="38"/>
        <v>315497.16000000003</v>
      </c>
      <c r="AG268" s="14">
        <f t="shared" si="39"/>
        <v>368080.02</v>
      </c>
    </row>
    <row r="269" spans="1:33" x14ac:dyDescent="0.25">
      <c r="A269" s="12"/>
      <c r="B269" s="12"/>
      <c r="C269" s="12" t="s">
        <v>23</v>
      </c>
      <c r="D269" s="12">
        <v>2426</v>
      </c>
      <c r="E269" s="12">
        <v>600</v>
      </c>
      <c r="F269" s="12">
        <v>600</v>
      </c>
      <c r="G269" s="12">
        <v>600</v>
      </c>
      <c r="H269" s="12">
        <v>626</v>
      </c>
      <c r="I269" s="12">
        <v>605</v>
      </c>
      <c r="J269" s="12">
        <v>144</v>
      </c>
      <c r="K269" s="12">
        <v>144</v>
      </c>
      <c r="L269" s="12">
        <v>144</v>
      </c>
      <c r="M269" s="12">
        <v>173</v>
      </c>
      <c r="N269" s="12">
        <v>3031</v>
      </c>
      <c r="O269" s="12">
        <f t="shared" si="32"/>
        <v>744</v>
      </c>
      <c r="P269" s="12">
        <f t="shared" si="33"/>
        <v>744</v>
      </c>
      <c r="Q269" s="12">
        <f t="shared" si="34"/>
        <v>744</v>
      </c>
      <c r="R269" s="12">
        <f t="shared" si="35"/>
        <v>799</v>
      </c>
      <c r="S269" s="14">
        <v>1273827.8303640001</v>
      </c>
      <c r="T269" s="14">
        <v>315944.69191200001</v>
      </c>
      <c r="U269" s="14">
        <v>315944.69191200001</v>
      </c>
      <c r="V269" s="14">
        <v>315944.69191200001</v>
      </c>
      <c r="W269" s="14">
        <v>325993.75462800008</v>
      </c>
      <c r="X269" s="14">
        <v>318030.05868599995</v>
      </c>
      <c r="Y269" s="14">
        <v>76465.281816000002</v>
      </c>
      <c r="Z269" s="14">
        <v>76465.281816000002</v>
      </c>
      <c r="AA269" s="14">
        <v>76465.281816000002</v>
      </c>
      <c r="AB269" s="14">
        <v>88634.213237999997</v>
      </c>
      <c r="AC269" s="123">
        <v>1591857.8890499999</v>
      </c>
      <c r="AD269" s="14">
        <f t="shared" si="36"/>
        <v>392409.97372800001</v>
      </c>
      <c r="AE269" s="14">
        <f t="shared" si="37"/>
        <v>392409.97372800001</v>
      </c>
      <c r="AF269" s="14">
        <f t="shared" si="38"/>
        <v>392409.97372800001</v>
      </c>
      <c r="AG269" s="14">
        <f t="shared" si="39"/>
        <v>414627.96786600008</v>
      </c>
    </row>
    <row r="270" spans="1:33" x14ac:dyDescent="0.25">
      <c r="A270" s="12"/>
      <c r="B270" s="12"/>
      <c r="C270" s="12" t="s">
        <v>33</v>
      </c>
      <c r="D270" s="12">
        <v>4475</v>
      </c>
      <c r="E270" s="12">
        <v>1116</v>
      </c>
      <c r="F270" s="12">
        <v>1116</v>
      </c>
      <c r="G270" s="12">
        <v>1116</v>
      </c>
      <c r="H270" s="12">
        <v>1127</v>
      </c>
      <c r="I270" s="12">
        <v>1119</v>
      </c>
      <c r="J270" s="12">
        <v>279</v>
      </c>
      <c r="K270" s="12">
        <v>279</v>
      </c>
      <c r="L270" s="12">
        <v>279</v>
      </c>
      <c r="M270" s="12">
        <v>282</v>
      </c>
      <c r="N270" s="12">
        <v>5594</v>
      </c>
      <c r="O270" s="12">
        <f t="shared" si="32"/>
        <v>1395</v>
      </c>
      <c r="P270" s="12">
        <f t="shared" si="33"/>
        <v>1395</v>
      </c>
      <c r="Q270" s="12">
        <f t="shared" si="34"/>
        <v>1395</v>
      </c>
      <c r="R270" s="12">
        <f t="shared" si="35"/>
        <v>1409</v>
      </c>
      <c r="S270" s="14">
        <v>3127081.3567499998</v>
      </c>
      <c r="T270" s="14">
        <v>779848.66907999991</v>
      </c>
      <c r="U270" s="14">
        <v>779848.66907999991</v>
      </c>
      <c r="V270" s="14">
        <v>779848.66907999991</v>
      </c>
      <c r="W270" s="14">
        <v>787535.34950999997</v>
      </c>
      <c r="X270" s="14">
        <v>781945.03646999993</v>
      </c>
      <c r="Y270" s="14">
        <v>194962.16726999998</v>
      </c>
      <c r="Z270" s="14">
        <v>194962.16726999998</v>
      </c>
      <c r="AA270" s="14">
        <v>194962.16726999998</v>
      </c>
      <c r="AB270" s="14">
        <v>197058.53466</v>
      </c>
      <c r="AC270" s="123">
        <v>3909026.39322</v>
      </c>
      <c r="AD270" s="14">
        <f t="shared" si="36"/>
        <v>974810.83634999988</v>
      </c>
      <c r="AE270" s="14">
        <f t="shared" si="37"/>
        <v>974810.83634999988</v>
      </c>
      <c r="AF270" s="14">
        <f t="shared" si="38"/>
        <v>974810.83634999988</v>
      </c>
      <c r="AG270" s="14">
        <f t="shared" si="39"/>
        <v>984593.88416999998</v>
      </c>
    </row>
    <row r="271" spans="1:33" s="16" customFormat="1" x14ac:dyDescent="0.25">
      <c r="A271" s="12"/>
      <c r="B271" s="12"/>
      <c r="C271" s="12" t="s">
        <v>24</v>
      </c>
      <c r="D271" s="12">
        <v>19999</v>
      </c>
      <c r="E271" s="12">
        <v>4983</v>
      </c>
      <c r="F271" s="12">
        <v>4983</v>
      </c>
      <c r="G271" s="12">
        <v>4983</v>
      </c>
      <c r="H271" s="12">
        <v>5050</v>
      </c>
      <c r="I271" s="12">
        <v>5001</v>
      </c>
      <c r="J271" s="12">
        <v>1233</v>
      </c>
      <c r="K271" s="12">
        <v>1233</v>
      </c>
      <c r="L271" s="12">
        <v>1233</v>
      </c>
      <c r="M271" s="12">
        <v>1302</v>
      </c>
      <c r="N271" s="12">
        <v>25000</v>
      </c>
      <c r="O271" s="12">
        <f t="shared" si="32"/>
        <v>6216</v>
      </c>
      <c r="P271" s="12">
        <f t="shared" si="33"/>
        <v>6216</v>
      </c>
      <c r="Q271" s="12">
        <f t="shared" si="34"/>
        <v>6216</v>
      </c>
      <c r="R271" s="12">
        <f t="shared" si="35"/>
        <v>6352</v>
      </c>
      <c r="S271" s="14">
        <v>34632918.804773353</v>
      </c>
      <c r="T271" s="14">
        <v>8631587.5539504457</v>
      </c>
      <c r="U271" s="14">
        <v>8631587.5539504457</v>
      </c>
      <c r="V271" s="14">
        <v>8631587.5539504457</v>
      </c>
      <c r="W271" s="14">
        <v>8738156.1429220196</v>
      </c>
      <c r="X271" s="14">
        <v>8659917.8883722015</v>
      </c>
      <c r="Y271" s="14">
        <v>2139585.7321757022</v>
      </c>
      <c r="Z271" s="14">
        <v>2139585.7321757022</v>
      </c>
      <c r="AA271" s="14">
        <v>2139585.7321757022</v>
      </c>
      <c r="AB271" s="14">
        <v>2241160.6918450943</v>
      </c>
      <c r="AC271" s="123">
        <v>43292836.693145551</v>
      </c>
      <c r="AD271" s="14">
        <f t="shared" si="36"/>
        <v>10771173.286126148</v>
      </c>
      <c r="AE271" s="14">
        <f t="shared" si="37"/>
        <v>10771173.286126148</v>
      </c>
      <c r="AF271" s="14">
        <f t="shared" si="38"/>
        <v>10771173.286126148</v>
      </c>
      <c r="AG271" s="14">
        <f t="shared" si="39"/>
        <v>10979316.834767114</v>
      </c>
    </row>
    <row r="272" spans="1:33" x14ac:dyDescent="0.25">
      <c r="A272" s="12"/>
      <c r="B272" s="12"/>
      <c r="C272" s="12" t="s">
        <v>35</v>
      </c>
      <c r="D272" s="12">
        <v>1520</v>
      </c>
      <c r="E272" s="12">
        <v>378</v>
      </c>
      <c r="F272" s="12">
        <v>378</v>
      </c>
      <c r="G272" s="12">
        <v>378</v>
      </c>
      <c r="H272" s="12">
        <v>386</v>
      </c>
      <c r="I272" s="12">
        <v>380</v>
      </c>
      <c r="J272" s="12">
        <v>93</v>
      </c>
      <c r="K272" s="12">
        <v>93</v>
      </c>
      <c r="L272" s="12">
        <v>93</v>
      </c>
      <c r="M272" s="12">
        <v>101</v>
      </c>
      <c r="N272" s="12">
        <v>1900</v>
      </c>
      <c r="O272" s="12">
        <f t="shared" si="32"/>
        <v>471</v>
      </c>
      <c r="P272" s="12">
        <f t="shared" si="33"/>
        <v>471</v>
      </c>
      <c r="Q272" s="12">
        <f t="shared" si="34"/>
        <v>471</v>
      </c>
      <c r="R272" s="12">
        <f t="shared" si="35"/>
        <v>487</v>
      </c>
      <c r="S272" s="14">
        <v>690364.18263398379</v>
      </c>
      <c r="T272" s="14">
        <v>171682.67173397756</v>
      </c>
      <c r="U272" s="14">
        <v>171682.67173397756</v>
      </c>
      <c r="V272" s="14">
        <v>171682.67173397756</v>
      </c>
      <c r="W272" s="14">
        <v>175316.16743205118</v>
      </c>
      <c r="X272" s="14">
        <v>172591.045658496</v>
      </c>
      <c r="Y272" s="14">
        <v>42239.387490105597</v>
      </c>
      <c r="Z272" s="14">
        <v>42239.387490105597</v>
      </c>
      <c r="AA272" s="14">
        <v>42239.387490105597</v>
      </c>
      <c r="AB272" s="14">
        <v>45872.883188179199</v>
      </c>
      <c r="AC272" s="123">
        <v>862955.22829247976</v>
      </c>
      <c r="AD272" s="14">
        <f t="shared" si="36"/>
        <v>213922.05922408315</v>
      </c>
      <c r="AE272" s="14">
        <f t="shared" si="37"/>
        <v>213922.05922408315</v>
      </c>
      <c r="AF272" s="14">
        <f t="shared" si="38"/>
        <v>213922.05922408315</v>
      </c>
      <c r="AG272" s="14">
        <f t="shared" si="39"/>
        <v>221189.05062023038</v>
      </c>
    </row>
    <row r="273" spans="1:33" x14ac:dyDescent="0.25">
      <c r="A273" s="12"/>
      <c r="B273" s="12"/>
      <c r="C273" s="12" t="s">
        <v>36</v>
      </c>
      <c r="D273" s="12">
        <v>18539</v>
      </c>
      <c r="E273" s="12">
        <v>4551</v>
      </c>
      <c r="F273" s="12">
        <v>4551</v>
      </c>
      <c r="G273" s="12">
        <v>4551</v>
      </c>
      <c r="H273" s="12">
        <v>4886</v>
      </c>
      <c r="I273" s="12">
        <v>4636</v>
      </c>
      <c r="J273" s="12">
        <v>1053</v>
      </c>
      <c r="K273" s="12">
        <v>1053</v>
      </c>
      <c r="L273" s="12">
        <v>1053</v>
      </c>
      <c r="M273" s="12">
        <v>1477</v>
      </c>
      <c r="N273" s="12">
        <v>23175</v>
      </c>
      <c r="O273" s="12">
        <f t="shared" si="32"/>
        <v>5604</v>
      </c>
      <c r="P273" s="12">
        <f t="shared" si="33"/>
        <v>5604</v>
      </c>
      <c r="Q273" s="12">
        <f t="shared" si="34"/>
        <v>5604</v>
      </c>
      <c r="R273" s="12">
        <f t="shared" si="35"/>
        <v>6363</v>
      </c>
      <c r="S273" s="14">
        <v>13505743.559999999</v>
      </c>
      <c r="T273" s="14">
        <v>3318183.7199999997</v>
      </c>
      <c r="U273" s="14">
        <v>3318183.7199999997</v>
      </c>
      <c r="V273" s="14">
        <v>3318183.7199999997</v>
      </c>
      <c r="W273" s="14">
        <v>3551192.4000000004</v>
      </c>
      <c r="X273" s="14">
        <v>3379118.71</v>
      </c>
      <c r="Y273" s="14">
        <v>769918.5900000002</v>
      </c>
      <c r="Z273" s="14">
        <v>769918.5900000002</v>
      </c>
      <c r="AA273" s="14">
        <v>769918.5900000002</v>
      </c>
      <c r="AB273" s="14">
        <v>1069362.94</v>
      </c>
      <c r="AC273" s="123">
        <v>16884862.27</v>
      </c>
      <c r="AD273" s="14">
        <f t="shared" si="36"/>
        <v>4088102.31</v>
      </c>
      <c r="AE273" s="14">
        <f t="shared" si="37"/>
        <v>4088102.31</v>
      </c>
      <c r="AF273" s="14">
        <f t="shared" si="38"/>
        <v>4088102.31</v>
      </c>
      <c r="AG273" s="14">
        <f t="shared" si="39"/>
        <v>4620555.34</v>
      </c>
    </row>
    <row r="274" spans="1:33" s="16" customFormat="1" x14ac:dyDescent="0.25">
      <c r="A274" s="12"/>
      <c r="B274" s="12"/>
      <c r="C274" s="12" t="s">
        <v>25</v>
      </c>
      <c r="D274" s="12">
        <v>10921</v>
      </c>
      <c r="E274" s="12">
        <v>2715</v>
      </c>
      <c r="F274" s="12">
        <v>2715</v>
      </c>
      <c r="G274" s="12">
        <v>2715</v>
      </c>
      <c r="H274" s="12">
        <v>2776</v>
      </c>
      <c r="I274" s="12">
        <v>2731</v>
      </c>
      <c r="J274" s="12">
        <v>663</v>
      </c>
      <c r="K274" s="12">
        <v>663</v>
      </c>
      <c r="L274" s="12">
        <v>663</v>
      </c>
      <c r="M274" s="12">
        <v>742</v>
      </c>
      <c r="N274" s="12">
        <v>13652</v>
      </c>
      <c r="O274" s="12">
        <f t="shared" si="32"/>
        <v>3378</v>
      </c>
      <c r="P274" s="12">
        <f t="shared" si="33"/>
        <v>3378</v>
      </c>
      <c r="Q274" s="12">
        <f t="shared" si="34"/>
        <v>3378</v>
      </c>
      <c r="R274" s="12">
        <f t="shared" si="35"/>
        <v>3518</v>
      </c>
      <c r="S274" s="14">
        <v>4712121.5420199363</v>
      </c>
      <c r="T274" s="14">
        <v>1170712.5674190137</v>
      </c>
      <c r="U274" s="14">
        <v>1170712.5674190137</v>
      </c>
      <c r="V274" s="14">
        <v>1170712.5674190137</v>
      </c>
      <c r="W274" s="14">
        <v>1199983.8397628947</v>
      </c>
      <c r="X274" s="14">
        <v>1178600.8443295816</v>
      </c>
      <c r="Y274" s="14">
        <v>286049.44157789281</v>
      </c>
      <c r="Z274" s="14">
        <v>286049.44157789281</v>
      </c>
      <c r="AA274" s="14">
        <v>286049.44157789281</v>
      </c>
      <c r="AB274" s="14">
        <v>320452.51959590305</v>
      </c>
      <c r="AC274" s="123">
        <v>5890722.3863495169</v>
      </c>
      <c r="AD274" s="14">
        <f t="shared" si="36"/>
        <v>1456762.0089969065</v>
      </c>
      <c r="AE274" s="14">
        <f t="shared" si="37"/>
        <v>1456762.0089969065</v>
      </c>
      <c r="AF274" s="14">
        <f t="shared" si="38"/>
        <v>1456762.0089969065</v>
      </c>
      <c r="AG274" s="14">
        <f t="shared" si="39"/>
        <v>1520436.3593587978</v>
      </c>
    </row>
    <row r="275" spans="1:33" s="16" customFormat="1" x14ac:dyDescent="0.25">
      <c r="A275" s="12"/>
      <c r="B275" s="12"/>
      <c r="C275" s="12" t="s">
        <v>37</v>
      </c>
      <c r="D275" s="12">
        <v>66</v>
      </c>
      <c r="E275" s="12">
        <v>15</v>
      </c>
      <c r="F275" s="12">
        <v>15</v>
      </c>
      <c r="G275" s="12">
        <v>15</v>
      </c>
      <c r="H275" s="12">
        <v>21</v>
      </c>
      <c r="I275" s="12">
        <v>16</v>
      </c>
      <c r="J275" s="12">
        <v>3</v>
      </c>
      <c r="K275" s="12">
        <v>3</v>
      </c>
      <c r="L275" s="12">
        <v>3</v>
      </c>
      <c r="M275" s="12">
        <v>7</v>
      </c>
      <c r="N275" s="12">
        <v>82</v>
      </c>
      <c r="O275" s="12">
        <f t="shared" si="32"/>
        <v>18</v>
      </c>
      <c r="P275" s="12">
        <f t="shared" si="33"/>
        <v>18</v>
      </c>
      <c r="Q275" s="12">
        <f t="shared" si="34"/>
        <v>18</v>
      </c>
      <c r="R275" s="12">
        <f t="shared" si="35"/>
        <v>28</v>
      </c>
      <c r="S275" s="14">
        <v>262693.86</v>
      </c>
      <c r="T275" s="14">
        <v>59703.149999999994</v>
      </c>
      <c r="U275" s="14">
        <v>59703.149999999994</v>
      </c>
      <c r="V275" s="14">
        <v>59703.149999999994</v>
      </c>
      <c r="W275" s="14">
        <v>83584.41</v>
      </c>
      <c r="X275" s="14">
        <v>63683.360000000001</v>
      </c>
      <c r="Y275" s="14">
        <v>11940.630000000001</v>
      </c>
      <c r="Z275" s="14">
        <v>11940.630000000001</v>
      </c>
      <c r="AA275" s="14">
        <v>11940.630000000001</v>
      </c>
      <c r="AB275" s="14">
        <v>27861.47</v>
      </c>
      <c r="AC275" s="123">
        <v>326377.21999999997</v>
      </c>
      <c r="AD275" s="14">
        <f t="shared" si="36"/>
        <v>71643.78</v>
      </c>
      <c r="AE275" s="14">
        <f t="shared" si="37"/>
        <v>71643.78</v>
      </c>
      <c r="AF275" s="14">
        <f t="shared" si="38"/>
        <v>71643.78</v>
      </c>
      <c r="AG275" s="14">
        <f t="shared" si="39"/>
        <v>111445.88</v>
      </c>
    </row>
    <row r="276" spans="1:33" s="16" customFormat="1" x14ac:dyDescent="0.25">
      <c r="A276" s="13"/>
      <c r="B276" s="13"/>
      <c r="C276" s="13" t="s">
        <v>99</v>
      </c>
      <c r="D276" s="13" t="s">
        <v>98</v>
      </c>
      <c r="E276" s="13" t="s">
        <v>98</v>
      </c>
      <c r="F276" s="13" t="s">
        <v>98</v>
      </c>
      <c r="G276" s="13" t="s">
        <v>98</v>
      </c>
      <c r="H276" s="13" t="s">
        <v>98</v>
      </c>
      <c r="I276" s="13" t="s">
        <v>98</v>
      </c>
      <c r="J276" s="13" t="s">
        <v>98</v>
      </c>
      <c r="K276" s="13" t="s">
        <v>98</v>
      </c>
      <c r="L276" s="13" t="s">
        <v>98</v>
      </c>
      <c r="M276" s="13" t="s">
        <v>98</v>
      </c>
      <c r="N276" s="13" t="s">
        <v>98</v>
      </c>
      <c r="O276" s="13" t="s">
        <v>98</v>
      </c>
      <c r="P276" s="13" t="s">
        <v>98</v>
      </c>
      <c r="Q276" s="13" t="s">
        <v>98</v>
      </c>
      <c r="R276" s="13" t="s">
        <v>98</v>
      </c>
      <c r="S276" s="15">
        <v>59063604.516541272</v>
      </c>
      <c r="T276" s="15">
        <v>14657994.464095436</v>
      </c>
      <c r="U276" s="15">
        <v>14657994.464095436</v>
      </c>
      <c r="V276" s="15">
        <v>14657994.464095436</v>
      </c>
      <c r="W276" s="15">
        <v>15089621.124254966</v>
      </c>
      <c r="X276" s="15">
        <v>15009605.063516278</v>
      </c>
      <c r="Y276" s="15">
        <v>3626326.950329701</v>
      </c>
      <c r="Z276" s="15">
        <v>3626326.950329701</v>
      </c>
      <c r="AA276" s="15">
        <v>3626326.950329701</v>
      </c>
      <c r="AB276" s="15">
        <v>4130624.2125271764</v>
      </c>
      <c r="AC276" s="124">
        <v>74073209.580057546</v>
      </c>
      <c r="AD276" s="15">
        <f t="shared" si="36"/>
        <v>18284321.414425138</v>
      </c>
      <c r="AE276" s="15">
        <f t="shared" si="37"/>
        <v>18284321.414425138</v>
      </c>
      <c r="AF276" s="15">
        <f t="shared" si="38"/>
        <v>18284321.414425138</v>
      </c>
      <c r="AG276" s="15">
        <f t="shared" si="39"/>
        <v>19220245.336782143</v>
      </c>
    </row>
    <row r="277" spans="1:33" s="16" customFormat="1" x14ac:dyDescent="0.25">
      <c r="A277" s="12">
        <v>150043</v>
      </c>
      <c r="B277" s="12" t="s">
        <v>64</v>
      </c>
      <c r="C277" s="12" t="s">
        <v>17</v>
      </c>
      <c r="D277" s="12">
        <v>120</v>
      </c>
      <c r="E277" s="12">
        <v>30</v>
      </c>
      <c r="F277" s="12">
        <v>30</v>
      </c>
      <c r="G277" s="12">
        <v>30</v>
      </c>
      <c r="H277" s="12">
        <v>30</v>
      </c>
      <c r="I277" s="12">
        <v>30</v>
      </c>
      <c r="J277" s="12">
        <v>6</v>
      </c>
      <c r="K277" s="12">
        <v>6</v>
      </c>
      <c r="L277" s="12">
        <v>6</v>
      </c>
      <c r="M277" s="12">
        <v>12</v>
      </c>
      <c r="N277" s="12">
        <v>150</v>
      </c>
      <c r="O277" s="12">
        <f t="shared" si="32"/>
        <v>36</v>
      </c>
      <c r="P277" s="12">
        <f t="shared" si="33"/>
        <v>36</v>
      </c>
      <c r="Q277" s="12">
        <f t="shared" si="34"/>
        <v>36</v>
      </c>
      <c r="R277" s="12">
        <f t="shared" si="35"/>
        <v>42</v>
      </c>
      <c r="S277" s="14">
        <v>1051657.2</v>
      </c>
      <c r="T277" s="14">
        <v>262914.3</v>
      </c>
      <c r="U277" s="14">
        <v>262914.3</v>
      </c>
      <c r="V277" s="14">
        <v>262914.3</v>
      </c>
      <c r="W277" s="14">
        <v>262914.3</v>
      </c>
      <c r="X277" s="14">
        <v>262914.3</v>
      </c>
      <c r="Y277" s="14">
        <v>52582.86</v>
      </c>
      <c r="Z277" s="14">
        <v>52582.86</v>
      </c>
      <c r="AA277" s="14">
        <v>52582.86</v>
      </c>
      <c r="AB277" s="14">
        <v>105165.72</v>
      </c>
      <c r="AC277" s="123">
        <v>1314571.5</v>
      </c>
      <c r="AD277" s="14">
        <f t="shared" si="36"/>
        <v>315497.15999999997</v>
      </c>
      <c r="AE277" s="14">
        <f t="shared" si="37"/>
        <v>315497.15999999997</v>
      </c>
      <c r="AF277" s="14">
        <f t="shared" si="38"/>
        <v>315497.15999999997</v>
      </c>
      <c r="AG277" s="14">
        <f t="shared" si="39"/>
        <v>368080.02</v>
      </c>
    </row>
    <row r="278" spans="1:33" x14ac:dyDescent="0.25">
      <c r="A278" s="12"/>
      <c r="B278" s="12"/>
      <c r="C278" s="12" t="s">
        <v>23</v>
      </c>
      <c r="D278" s="12">
        <v>7639</v>
      </c>
      <c r="E278" s="12">
        <v>1899</v>
      </c>
      <c r="F278" s="12">
        <v>1899</v>
      </c>
      <c r="G278" s="12">
        <v>1899</v>
      </c>
      <c r="H278" s="12">
        <v>1942</v>
      </c>
      <c r="I278" s="12">
        <v>1911</v>
      </c>
      <c r="J278" s="12">
        <v>468</v>
      </c>
      <c r="K278" s="12">
        <v>468</v>
      </c>
      <c r="L278" s="12">
        <v>468</v>
      </c>
      <c r="M278" s="12">
        <v>507</v>
      </c>
      <c r="N278" s="12">
        <v>9550</v>
      </c>
      <c r="O278" s="12">
        <f t="shared" si="32"/>
        <v>2367</v>
      </c>
      <c r="P278" s="12">
        <f t="shared" si="33"/>
        <v>2367</v>
      </c>
      <c r="Q278" s="12">
        <f t="shared" si="34"/>
        <v>2367</v>
      </c>
      <c r="R278" s="12">
        <f t="shared" si="35"/>
        <v>2449</v>
      </c>
      <c r="S278" s="14">
        <v>4078708.2282039998</v>
      </c>
      <c r="T278" s="14">
        <v>1015223.7243450001</v>
      </c>
      <c r="U278" s="14">
        <v>1015223.7243450001</v>
      </c>
      <c r="V278" s="14">
        <v>1015223.7243450001</v>
      </c>
      <c r="W278" s="14">
        <v>1033037.0551690001</v>
      </c>
      <c r="X278" s="14">
        <v>1020212.503701</v>
      </c>
      <c r="Y278" s="14">
        <v>251094.560508</v>
      </c>
      <c r="Z278" s="14">
        <v>251094.560508</v>
      </c>
      <c r="AA278" s="14">
        <v>251094.560508</v>
      </c>
      <c r="AB278" s="14">
        <v>266928.82217700005</v>
      </c>
      <c r="AC278" s="123">
        <v>5098920.7319050003</v>
      </c>
      <c r="AD278" s="14">
        <f t="shared" si="36"/>
        <v>1266318.2848530002</v>
      </c>
      <c r="AE278" s="14">
        <f t="shared" si="37"/>
        <v>1266318.2848530002</v>
      </c>
      <c r="AF278" s="14">
        <f t="shared" si="38"/>
        <v>1266318.2848530002</v>
      </c>
      <c r="AG278" s="14">
        <f t="shared" si="39"/>
        <v>1299965.8773460002</v>
      </c>
    </row>
    <row r="279" spans="1:33" x14ac:dyDescent="0.25">
      <c r="A279" s="12"/>
      <c r="B279" s="12"/>
      <c r="C279" s="12" t="s">
        <v>24</v>
      </c>
      <c r="D279" s="12">
        <v>21599</v>
      </c>
      <c r="E279" s="12">
        <v>5385</v>
      </c>
      <c r="F279" s="12">
        <v>5385</v>
      </c>
      <c r="G279" s="12">
        <v>5385</v>
      </c>
      <c r="H279" s="12">
        <v>5444</v>
      </c>
      <c r="I279" s="12">
        <v>5401</v>
      </c>
      <c r="J279" s="12">
        <v>1329</v>
      </c>
      <c r="K279" s="12">
        <v>1329</v>
      </c>
      <c r="L279" s="12">
        <v>1329</v>
      </c>
      <c r="M279" s="12">
        <v>1414</v>
      </c>
      <c r="N279" s="12">
        <v>27000</v>
      </c>
      <c r="O279" s="12">
        <f t="shared" si="32"/>
        <v>6714</v>
      </c>
      <c r="P279" s="12">
        <f t="shared" si="33"/>
        <v>6714</v>
      </c>
      <c r="Q279" s="12">
        <f t="shared" si="34"/>
        <v>6714</v>
      </c>
      <c r="R279" s="12">
        <f t="shared" si="35"/>
        <v>6858</v>
      </c>
      <c r="S279" s="14">
        <v>41367752.951514855</v>
      </c>
      <c r="T279" s="14">
        <v>10310676.110734984</v>
      </c>
      <c r="U279" s="14">
        <v>10310676.110734984</v>
      </c>
      <c r="V279" s="14">
        <v>10310676.110734984</v>
      </c>
      <c r="W279" s="14">
        <v>10435724.619309902</v>
      </c>
      <c r="X279" s="14">
        <v>10344769.908134617</v>
      </c>
      <c r="Y279" s="14">
        <v>2545041.8485945594</v>
      </c>
      <c r="Z279" s="14">
        <v>2545041.8485945594</v>
      </c>
      <c r="AA279" s="14">
        <v>2545041.8485945594</v>
      </c>
      <c r="AB279" s="14">
        <v>2709644.3623509398</v>
      </c>
      <c r="AC279" s="123">
        <v>51712522.859649464</v>
      </c>
      <c r="AD279" s="14">
        <f t="shared" si="36"/>
        <v>12855717.959329544</v>
      </c>
      <c r="AE279" s="14">
        <f t="shared" si="37"/>
        <v>12855717.959329544</v>
      </c>
      <c r="AF279" s="14">
        <f t="shared" si="38"/>
        <v>12855717.959329544</v>
      </c>
      <c r="AG279" s="14">
        <f t="shared" si="39"/>
        <v>13145368.981660843</v>
      </c>
    </row>
    <row r="280" spans="1:33" s="16" customFormat="1" x14ac:dyDescent="0.25">
      <c r="A280" s="12"/>
      <c r="B280" s="12"/>
      <c r="C280" s="12" t="s">
        <v>35</v>
      </c>
      <c r="D280" s="12">
        <v>6400</v>
      </c>
      <c r="E280" s="12">
        <v>1599</v>
      </c>
      <c r="F280" s="12">
        <v>1599</v>
      </c>
      <c r="G280" s="12">
        <v>1599</v>
      </c>
      <c r="H280" s="12">
        <v>1603</v>
      </c>
      <c r="I280" s="12">
        <v>1600</v>
      </c>
      <c r="J280" s="12">
        <v>399</v>
      </c>
      <c r="K280" s="12">
        <v>399</v>
      </c>
      <c r="L280" s="12">
        <v>399</v>
      </c>
      <c r="M280" s="12">
        <v>403</v>
      </c>
      <c r="N280" s="12">
        <v>8000</v>
      </c>
      <c r="O280" s="12">
        <f t="shared" si="32"/>
        <v>1998</v>
      </c>
      <c r="P280" s="12">
        <f t="shared" si="33"/>
        <v>1998</v>
      </c>
      <c r="Q280" s="12">
        <f t="shared" si="34"/>
        <v>1998</v>
      </c>
      <c r="R280" s="12">
        <f t="shared" si="35"/>
        <v>2006</v>
      </c>
      <c r="S280" s="14">
        <v>5231488</v>
      </c>
      <c r="T280" s="14">
        <v>1307054.58</v>
      </c>
      <c r="U280" s="14">
        <v>1307054.58</v>
      </c>
      <c r="V280" s="14">
        <v>1307054.58</v>
      </c>
      <c r="W280" s="14">
        <v>1310324.26</v>
      </c>
      <c r="X280" s="14">
        <v>1307872.0000000002</v>
      </c>
      <c r="Y280" s="14">
        <v>326150.58</v>
      </c>
      <c r="Z280" s="14">
        <v>326150.58</v>
      </c>
      <c r="AA280" s="14">
        <v>326150.58</v>
      </c>
      <c r="AB280" s="14">
        <v>329420.26</v>
      </c>
      <c r="AC280" s="123">
        <v>6539360</v>
      </c>
      <c r="AD280" s="14">
        <f t="shared" si="36"/>
        <v>1633205.1600000001</v>
      </c>
      <c r="AE280" s="14">
        <f t="shared" si="37"/>
        <v>1633205.1600000001</v>
      </c>
      <c r="AF280" s="14">
        <f t="shared" si="38"/>
        <v>1633205.1600000001</v>
      </c>
      <c r="AG280" s="14">
        <f t="shared" si="39"/>
        <v>1639744.52</v>
      </c>
    </row>
    <row r="281" spans="1:33" s="16" customFormat="1" x14ac:dyDescent="0.25">
      <c r="A281" s="12"/>
      <c r="B281" s="12"/>
      <c r="C281" s="12" t="s">
        <v>36</v>
      </c>
      <c r="D281" s="12">
        <v>26614</v>
      </c>
      <c r="E281" s="12">
        <v>6669</v>
      </c>
      <c r="F281" s="12">
        <v>6669</v>
      </c>
      <c r="G281" s="12">
        <v>6667</v>
      </c>
      <c r="H281" s="12">
        <v>6609</v>
      </c>
      <c r="I281" s="12">
        <v>3726</v>
      </c>
      <c r="J281" s="12">
        <v>906</v>
      </c>
      <c r="K281" s="12">
        <v>905</v>
      </c>
      <c r="L281" s="12">
        <v>911</v>
      </c>
      <c r="M281" s="12">
        <v>1004</v>
      </c>
      <c r="N281" s="12">
        <v>30340</v>
      </c>
      <c r="O281" s="12">
        <f t="shared" si="32"/>
        <v>7575</v>
      </c>
      <c r="P281" s="12">
        <f t="shared" si="33"/>
        <v>7574</v>
      </c>
      <c r="Q281" s="12">
        <f t="shared" si="34"/>
        <v>7578</v>
      </c>
      <c r="R281" s="12">
        <f t="shared" si="35"/>
        <v>7613</v>
      </c>
      <c r="S281" s="14">
        <v>18241085.140000004</v>
      </c>
      <c r="T281" s="14">
        <v>4564400.0699999994</v>
      </c>
      <c r="U281" s="14">
        <v>4566629.5299999993</v>
      </c>
      <c r="V281" s="14">
        <v>4559331.0299999993</v>
      </c>
      <c r="W281" s="14">
        <v>4550724.51</v>
      </c>
      <c r="X281" s="14">
        <v>2572877.5099999998</v>
      </c>
      <c r="Y281" s="14">
        <v>627109.41999999993</v>
      </c>
      <c r="Z281" s="14">
        <v>626732.3899999999</v>
      </c>
      <c r="AA281" s="14">
        <v>634539.02999999991</v>
      </c>
      <c r="AB281" s="14">
        <v>684496.66999999993</v>
      </c>
      <c r="AC281" s="123">
        <v>20813962.650000002</v>
      </c>
      <c r="AD281" s="14">
        <f t="shared" si="36"/>
        <v>5191509.4899999993</v>
      </c>
      <c r="AE281" s="14">
        <f t="shared" si="37"/>
        <v>5193361.919999999</v>
      </c>
      <c r="AF281" s="14">
        <f t="shared" si="38"/>
        <v>5193870.0599999996</v>
      </c>
      <c r="AG281" s="14">
        <f t="shared" si="39"/>
        <v>5235221.18</v>
      </c>
    </row>
    <row r="282" spans="1:33" s="16" customFormat="1" x14ac:dyDescent="0.25">
      <c r="A282" s="12"/>
      <c r="B282" s="12"/>
      <c r="C282" s="12" t="s">
        <v>25</v>
      </c>
      <c r="D282" s="12">
        <v>4697</v>
      </c>
      <c r="E282" s="12">
        <v>1167</v>
      </c>
      <c r="F282" s="12">
        <v>1167</v>
      </c>
      <c r="G282" s="12">
        <v>1167</v>
      </c>
      <c r="H282" s="12">
        <v>1196</v>
      </c>
      <c r="I282" s="12">
        <v>1175</v>
      </c>
      <c r="J282" s="12">
        <v>291</v>
      </c>
      <c r="K282" s="12">
        <v>291</v>
      </c>
      <c r="L282" s="12">
        <v>291</v>
      </c>
      <c r="M282" s="12">
        <v>302</v>
      </c>
      <c r="N282" s="12">
        <v>5872</v>
      </c>
      <c r="O282" s="12">
        <f t="shared" si="32"/>
        <v>1458</v>
      </c>
      <c r="P282" s="12">
        <f t="shared" si="33"/>
        <v>1458</v>
      </c>
      <c r="Q282" s="12">
        <f t="shared" si="34"/>
        <v>1458</v>
      </c>
      <c r="R282" s="12">
        <f t="shared" si="35"/>
        <v>1498</v>
      </c>
      <c r="S282" s="14">
        <v>3080516.730510714</v>
      </c>
      <c r="T282" s="14">
        <v>765507.45630428568</v>
      </c>
      <c r="U282" s="14">
        <v>765507.45630428568</v>
      </c>
      <c r="V282" s="14">
        <v>765507.45630428568</v>
      </c>
      <c r="W282" s="14">
        <v>783994.36159785686</v>
      </c>
      <c r="X282" s="14">
        <v>770320.7276244862</v>
      </c>
      <c r="Y282" s="14">
        <v>190908.6187740399</v>
      </c>
      <c r="Z282" s="14">
        <v>190908.6187740399</v>
      </c>
      <c r="AA282" s="14">
        <v>190908.6187740399</v>
      </c>
      <c r="AB282" s="14">
        <v>197594.87130236655</v>
      </c>
      <c r="AC282" s="123">
        <v>3850837.4581351997</v>
      </c>
      <c r="AD282" s="14">
        <f t="shared" si="36"/>
        <v>956416.07507832558</v>
      </c>
      <c r="AE282" s="14">
        <f t="shared" si="37"/>
        <v>956416.07507832558</v>
      </c>
      <c r="AF282" s="14">
        <f t="shared" si="38"/>
        <v>956416.07507832558</v>
      </c>
      <c r="AG282" s="14">
        <f t="shared" si="39"/>
        <v>981589.23290022346</v>
      </c>
    </row>
    <row r="283" spans="1:33" s="16" customFormat="1" x14ac:dyDescent="0.25">
      <c r="A283" s="12"/>
      <c r="B283" s="12"/>
      <c r="C283" s="12" t="s">
        <v>37</v>
      </c>
      <c r="D283" s="12">
        <v>616</v>
      </c>
      <c r="E283" s="12">
        <v>150</v>
      </c>
      <c r="F283" s="12">
        <v>150</v>
      </c>
      <c r="G283" s="12">
        <v>150</v>
      </c>
      <c r="H283" s="12">
        <v>166</v>
      </c>
      <c r="I283" s="12">
        <v>154</v>
      </c>
      <c r="J283" s="12">
        <v>36</v>
      </c>
      <c r="K283" s="12">
        <v>36</v>
      </c>
      <c r="L283" s="12">
        <v>36</v>
      </c>
      <c r="M283" s="12">
        <v>46</v>
      </c>
      <c r="N283" s="12">
        <v>770</v>
      </c>
      <c r="O283" s="12">
        <f t="shared" si="32"/>
        <v>186</v>
      </c>
      <c r="P283" s="12">
        <f t="shared" si="33"/>
        <v>186</v>
      </c>
      <c r="Q283" s="12">
        <f t="shared" si="34"/>
        <v>186</v>
      </c>
      <c r="R283" s="12">
        <f t="shared" si="35"/>
        <v>212</v>
      </c>
      <c r="S283" s="14">
        <v>2451809.3600000003</v>
      </c>
      <c r="T283" s="14">
        <v>597031.5</v>
      </c>
      <c r="U283" s="14">
        <v>597031.5</v>
      </c>
      <c r="V283" s="14">
        <v>597031.5</v>
      </c>
      <c r="W283" s="14">
        <v>660714.86</v>
      </c>
      <c r="X283" s="14">
        <v>612952.34000000008</v>
      </c>
      <c r="Y283" s="14">
        <v>143287.56</v>
      </c>
      <c r="Z283" s="14">
        <v>143287.56</v>
      </c>
      <c r="AA283" s="14">
        <v>143287.56</v>
      </c>
      <c r="AB283" s="14">
        <v>183089.66</v>
      </c>
      <c r="AC283" s="123">
        <v>3064761.7000000007</v>
      </c>
      <c r="AD283" s="14">
        <f t="shared" si="36"/>
        <v>740319.06</v>
      </c>
      <c r="AE283" s="14">
        <f t="shared" si="37"/>
        <v>740319.06</v>
      </c>
      <c r="AF283" s="14">
        <f t="shared" si="38"/>
        <v>740319.06</v>
      </c>
      <c r="AG283" s="14">
        <f t="shared" si="39"/>
        <v>843804.52</v>
      </c>
    </row>
    <row r="284" spans="1:33" s="16" customFormat="1" x14ac:dyDescent="0.25">
      <c r="A284" s="13"/>
      <c r="B284" s="13"/>
      <c r="C284" s="13" t="s">
        <v>99</v>
      </c>
      <c r="D284" s="13" t="s">
        <v>98</v>
      </c>
      <c r="E284" s="13" t="s">
        <v>98</v>
      </c>
      <c r="F284" s="13" t="s">
        <v>98</v>
      </c>
      <c r="G284" s="13" t="s">
        <v>98</v>
      </c>
      <c r="H284" s="13" t="s">
        <v>98</v>
      </c>
      <c r="I284" s="13" t="s">
        <v>98</v>
      </c>
      <c r="J284" s="13" t="s">
        <v>98</v>
      </c>
      <c r="K284" s="13" t="s">
        <v>98</v>
      </c>
      <c r="L284" s="13" t="s">
        <v>98</v>
      </c>
      <c r="M284" s="13" t="s">
        <v>98</v>
      </c>
      <c r="N284" s="13" t="s">
        <v>98</v>
      </c>
      <c r="O284" s="13" t="s">
        <v>98</v>
      </c>
      <c r="P284" s="13" t="s">
        <v>98</v>
      </c>
      <c r="Q284" s="13" t="s">
        <v>98</v>
      </c>
      <c r="R284" s="13" t="s">
        <v>98</v>
      </c>
      <c r="S284" s="15">
        <v>75503017.610229567</v>
      </c>
      <c r="T284" s="15">
        <v>18822807.741384268</v>
      </c>
      <c r="U284" s="15">
        <v>18825037.201384269</v>
      </c>
      <c r="V284" s="15">
        <v>18817738.701384269</v>
      </c>
      <c r="W284" s="15">
        <v>19037433.966076761</v>
      </c>
      <c r="X284" s="15">
        <v>16891919.289460104</v>
      </c>
      <c r="Y284" s="15">
        <v>4136175.4478765992</v>
      </c>
      <c r="Z284" s="15">
        <v>4135798.4178765989</v>
      </c>
      <c r="AA284" s="15">
        <v>4143605.0578765995</v>
      </c>
      <c r="AB284" s="15">
        <v>4476340.365830306</v>
      </c>
      <c r="AC284" s="124">
        <v>92394936.899689674</v>
      </c>
      <c r="AD284" s="15">
        <f t="shared" si="36"/>
        <v>22958983.189260866</v>
      </c>
      <c r="AE284" s="15">
        <f t="shared" si="37"/>
        <v>22960835.619260866</v>
      </c>
      <c r="AF284" s="15">
        <f t="shared" si="38"/>
        <v>22961343.759260867</v>
      </c>
      <c r="AG284" s="15">
        <f t="shared" si="39"/>
        <v>23513774.331907067</v>
      </c>
    </row>
    <row r="285" spans="1:33" x14ac:dyDescent="0.25">
      <c r="A285" s="12">
        <v>150044</v>
      </c>
      <c r="B285" s="12" t="s">
        <v>65</v>
      </c>
      <c r="C285" s="12" t="s">
        <v>17</v>
      </c>
      <c r="D285" s="12">
        <v>105</v>
      </c>
      <c r="E285" s="12">
        <v>22</v>
      </c>
      <c r="F285" s="12">
        <v>24</v>
      </c>
      <c r="G285" s="12">
        <v>24</v>
      </c>
      <c r="H285" s="12">
        <v>35</v>
      </c>
      <c r="I285" s="12">
        <v>45</v>
      </c>
      <c r="J285" s="12">
        <v>9</v>
      </c>
      <c r="K285" s="12">
        <v>9</v>
      </c>
      <c r="L285" s="12">
        <v>9</v>
      </c>
      <c r="M285" s="12">
        <v>18</v>
      </c>
      <c r="N285" s="12">
        <v>150</v>
      </c>
      <c r="O285" s="12">
        <f t="shared" si="32"/>
        <v>31</v>
      </c>
      <c r="P285" s="12">
        <f t="shared" si="33"/>
        <v>33</v>
      </c>
      <c r="Q285" s="12">
        <f t="shared" si="34"/>
        <v>33</v>
      </c>
      <c r="R285" s="12">
        <f t="shared" si="35"/>
        <v>53</v>
      </c>
      <c r="S285" s="14">
        <v>920200.04999999993</v>
      </c>
      <c r="T285" s="14">
        <v>192803.82</v>
      </c>
      <c r="U285" s="14">
        <v>210331.44</v>
      </c>
      <c r="V285" s="14">
        <v>210331.44</v>
      </c>
      <c r="W285" s="14">
        <v>306733.34999999998</v>
      </c>
      <c r="X285" s="14">
        <v>394371.44999999995</v>
      </c>
      <c r="Y285" s="14">
        <v>78874.290000000008</v>
      </c>
      <c r="Z285" s="14">
        <v>78874.290000000008</v>
      </c>
      <c r="AA285" s="14">
        <v>78874.290000000008</v>
      </c>
      <c r="AB285" s="14">
        <v>157748.58000000002</v>
      </c>
      <c r="AC285" s="123">
        <v>1314571.5</v>
      </c>
      <c r="AD285" s="14">
        <f t="shared" si="36"/>
        <v>271678.11</v>
      </c>
      <c r="AE285" s="14">
        <f t="shared" si="37"/>
        <v>289205.73</v>
      </c>
      <c r="AF285" s="14">
        <f t="shared" si="38"/>
        <v>289205.73</v>
      </c>
      <c r="AG285" s="14">
        <f t="shared" si="39"/>
        <v>464481.93</v>
      </c>
    </row>
    <row r="286" spans="1:33" s="16" customFormat="1" x14ac:dyDescent="0.25">
      <c r="A286" s="12"/>
      <c r="B286" s="12"/>
      <c r="C286" s="12" t="s">
        <v>23</v>
      </c>
      <c r="D286" s="12">
        <v>1242</v>
      </c>
      <c r="E286" s="12">
        <v>309</v>
      </c>
      <c r="F286" s="12">
        <v>309</v>
      </c>
      <c r="G286" s="12">
        <v>309</v>
      </c>
      <c r="H286" s="12">
        <v>315</v>
      </c>
      <c r="I286" s="12">
        <v>310</v>
      </c>
      <c r="J286" s="12">
        <v>75</v>
      </c>
      <c r="K286" s="12">
        <v>75</v>
      </c>
      <c r="L286" s="12">
        <v>75</v>
      </c>
      <c r="M286" s="12">
        <v>85</v>
      </c>
      <c r="N286" s="12">
        <v>1552</v>
      </c>
      <c r="O286" s="12">
        <f t="shared" si="32"/>
        <v>384</v>
      </c>
      <c r="P286" s="12">
        <f t="shared" si="33"/>
        <v>384</v>
      </c>
      <c r="Q286" s="12">
        <f t="shared" si="34"/>
        <v>384</v>
      </c>
      <c r="R286" s="12">
        <f t="shared" si="35"/>
        <v>400</v>
      </c>
      <c r="S286" s="14">
        <v>667612.38420000009</v>
      </c>
      <c r="T286" s="14">
        <v>166096.80090000003</v>
      </c>
      <c r="U286" s="14">
        <v>166096.80090000003</v>
      </c>
      <c r="V286" s="14">
        <v>166096.80090000003</v>
      </c>
      <c r="W286" s="14">
        <v>169321.98150000002</v>
      </c>
      <c r="X286" s="14">
        <v>166634.33100000003</v>
      </c>
      <c r="Y286" s="14">
        <v>40314.757500000007</v>
      </c>
      <c r="Z286" s="14">
        <v>40314.757500000007</v>
      </c>
      <c r="AA286" s="14">
        <v>40314.757500000007</v>
      </c>
      <c r="AB286" s="14">
        <v>45690.058500000006</v>
      </c>
      <c r="AC286" s="123">
        <v>834246.71520000009</v>
      </c>
      <c r="AD286" s="14">
        <f t="shared" si="36"/>
        <v>206411.55840000004</v>
      </c>
      <c r="AE286" s="14">
        <f t="shared" si="37"/>
        <v>206411.55840000004</v>
      </c>
      <c r="AF286" s="14">
        <f t="shared" si="38"/>
        <v>206411.55840000004</v>
      </c>
      <c r="AG286" s="14">
        <f t="shared" si="39"/>
        <v>215012.04000000004</v>
      </c>
    </row>
    <row r="287" spans="1:33" s="16" customFormat="1" x14ac:dyDescent="0.25">
      <c r="A287" s="12"/>
      <c r="B287" s="12"/>
      <c r="C287" s="12" t="s">
        <v>33</v>
      </c>
      <c r="D287" s="12">
        <v>3514</v>
      </c>
      <c r="E287" s="12">
        <v>876</v>
      </c>
      <c r="F287" s="12">
        <v>876</v>
      </c>
      <c r="G287" s="12">
        <v>876</v>
      </c>
      <c r="H287" s="12">
        <v>886</v>
      </c>
      <c r="I287" s="12">
        <v>878</v>
      </c>
      <c r="J287" s="12">
        <v>219</v>
      </c>
      <c r="K287" s="12">
        <v>219</v>
      </c>
      <c r="L287" s="12">
        <v>219</v>
      </c>
      <c r="M287" s="12">
        <v>221</v>
      </c>
      <c r="N287" s="12">
        <v>4392</v>
      </c>
      <c r="O287" s="12">
        <f t="shared" si="32"/>
        <v>1095</v>
      </c>
      <c r="P287" s="12">
        <f t="shared" si="33"/>
        <v>1095</v>
      </c>
      <c r="Q287" s="12">
        <f t="shared" si="34"/>
        <v>1095</v>
      </c>
      <c r="R287" s="12">
        <f t="shared" si="35"/>
        <v>1107</v>
      </c>
      <c r="S287" s="14">
        <v>2455545.0028199996</v>
      </c>
      <c r="T287" s="14">
        <v>612139.27787999995</v>
      </c>
      <c r="U287" s="14">
        <v>612139.27787999995</v>
      </c>
      <c r="V287" s="14">
        <v>612139.27787999995</v>
      </c>
      <c r="W287" s="14">
        <v>619127.16917999997</v>
      </c>
      <c r="X287" s="14">
        <v>613536.85613999993</v>
      </c>
      <c r="Y287" s="14">
        <v>153034.81946999999</v>
      </c>
      <c r="Z287" s="14">
        <v>153034.81946999999</v>
      </c>
      <c r="AA287" s="14">
        <v>153034.81946999999</v>
      </c>
      <c r="AB287" s="14">
        <v>154432.39773</v>
      </c>
      <c r="AC287" s="123">
        <v>3069081.8589599994</v>
      </c>
      <c r="AD287" s="14">
        <f t="shared" si="36"/>
        <v>765174.09734999994</v>
      </c>
      <c r="AE287" s="14">
        <f t="shared" si="37"/>
        <v>765174.09734999994</v>
      </c>
      <c r="AF287" s="14">
        <f t="shared" si="38"/>
        <v>765174.09734999994</v>
      </c>
      <c r="AG287" s="14">
        <f t="shared" si="39"/>
        <v>773559.56690999994</v>
      </c>
    </row>
    <row r="288" spans="1:33" s="16" customFormat="1" x14ac:dyDescent="0.25">
      <c r="A288" s="12"/>
      <c r="B288" s="12"/>
      <c r="C288" s="12" t="s">
        <v>24</v>
      </c>
      <c r="D288" s="12">
        <v>15071</v>
      </c>
      <c r="E288" s="12">
        <v>3759</v>
      </c>
      <c r="F288" s="12">
        <v>3759</v>
      </c>
      <c r="G288" s="12">
        <v>3759</v>
      </c>
      <c r="H288" s="12">
        <v>3794</v>
      </c>
      <c r="I288" s="12">
        <v>3769</v>
      </c>
      <c r="J288" s="12">
        <v>933</v>
      </c>
      <c r="K288" s="12">
        <v>933</v>
      </c>
      <c r="L288" s="12">
        <v>933</v>
      </c>
      <c r="M288" s="12">
        <v>970</v>
      </c>
      <c r="N288" s="12">
        <v>18840</v>
      </c>
      <c r="O288" s="12">
        <f t="shared" si="32"/>
        <v>4692</v>
      </c>
      <c r="P288" s="12">
        <f t="shared" si="33"/>
        <v>4692</v>
      </c>
      <c r="Q288" s="12">
        <f t="shared" si="34"/>
        <v>4692</v>
      </c>
      <c r="R288" s="12">
        <f t="shared" si="35"/>
        <v>4764</v>
      </c>
      <c r="S288" s="14">
        <v>22728199.533553507</v>
      </c>
      <c r="T288" s="14">
        <v>5670201.0343302786</v>
      </c>
      <c r="U288" s="14">
        <v>5670201.0343302786</v>
      </c>
      <c r="V288" s="14">
        <v>5670201.0343302786</v>
      </c>
      <c r="W288" s="14">
        <v>5717596.4305626778</v>
      </c>
      <c r="X288" s="14">
        <v>5683753.7244713753</v>
      </c>
      <c r="Y288" s="14">
        <v>1408322.2032513709</v>
      </c>
      <c r="Z288" s="14">
        <v>1408322.2032513709</v>
      </c>
      <c r="AA288" s="14">
        <v>1408322.2032513709</v>
      </c>
      <c r="AB288" s="14">
        <v>1458787.1147172628</v>
      </c>
      <c r="AC288" s="123">
        <v>28411953.258024886</v>
      </c>
      <c r="AD288" s="14">
        <f t="shared" si="36"/>
        <v>7078523.2375816498</v>
      </c>
      <c r="AE288" s="14">
        <f t="shared" si="37"/>
        <v>7078523.2375816498</v>
      </c>
      <c r="AF288" s="14">
        <f t="shared" si="38"/>
        <v>7078523.2375816498</v>
      </c>
      <c r="AG288" s="14">
        <f t="shared" si="39"/>
        <v>7176383.5452799406</v>
      </c>
    </row>
    <row r="289" spans="1:33" s="16" customFormat="1" x14ac:dyDescent="0.25">
      <c r="A289" s="12"/>
      <c r="B289" s="12"/>
      <c r="C289" s="12" t="s">
        <v>35</v>
      </c>
      <c r="D289" s="12">
        <v>4703</v>
      </c>
      <c r="E289" s="12">
        <v>1173</v>
      </c>
      <c r="F289" s="12">
        <v>1173</v>
      </c>
      <c r="G289" s="12">
        <v>1173</v>
      </c>
      <c r="H289" s="12">
        <v>1184</v>
      </c>
      <c r="I289" s="12">
        <v>1176</v>
      </c>
      <c r="J289" s="12">
        <v>294</v>
      </c>
      <c r="K289" s="12">
        <v>294</v>
      </c>
      <c r="L289" s="12">
        <v>294</v>
      </c>
      <c r="M289" s="12">
        <v>294</v>
      </c>
      <c r="N289" s="12">
        <v>5879</v>
      </c>
      <c r="O289" s="12">
        <f t="shared" si="32"/>
        <v>1467</v>
      </c>
      <c r="P289" s="12">
        <f t="shared" si="33"/>
        <v>1467</v>
      </c>
      <c r="Q289" s="12">
        <f t="shared" si="34"/>
        <v>1467</v>
      </c>
      <c r="R289" s="12">
        <f t="shared" si="35"/>
        <v>1478</v>
      </c>
      <c r="S289" s="14">
        <v>1958365.7085161235</v>
      </c>
      <c r="T289" s="14">
        <v>488446.30578129122</v>
      </c>
      <c r="U289" s="14">
        <v>488446.30578129122</v>
      </c>
      <c r="V289" s="14">
        <v>488446.30578129122</v>
      </c>
      <c r="W289" s="14">
        <v>493026.79117224965</v>
      </c>
      <c r="X289" s="14">
        <v>489695.52906973433</v>
      </c>
      <c r="Y289" s="14">
        <v>122423.88226743361</v>
      </c>
      <c r="Z289" s="14">
        <v>122423.88226743361</v>
      </c>
      <c r="AA289" s="14">
        <v>122423.88226743361</v>
      </c>
      <c r="AB289" s="14">
        <v>122423.88226743361</v>
      </c>
      <c r="AC289" s="123">
        <v>2448061.237585858</v>
      </c>
      <c r="AD289" s="14">
        <f t="shared" si="36"/>
        <v>610870.18804872478</v>
      </c>
      <c r="AE289" s="14">
        <f t="shared" si="37"/>
        <v>610870.18804872478</v>
      </c>
      <c r="AF289" s="14">
        <f t="shared" si="38"/>
        <v>610870.18804872478</v>
      </c>
      <c r="AG289" s="14">
        <f t="shared" si="39"/>
        <v>615450.67343968328</v>
      </c>
    </row>
    <row r="290" spans="1:33" x14ac:dyDescent="0.25">
      <c r="A290" s="12"/>
      <c r="B290" s="12"/>
      <c r="C290" s="12" t="s">
        <v>36</v>
      </c>
      <c r="D290" s="12">
        <v>13061</v>
      </c>
      <c r="E290" s="12">
        <v>3186</v>
      </c>
      <c r="F290" s="12">
        <v>3186</v>
      </c>
      <c r="G290" s="12">
        <v>3186</v>
      </c>
      <c r="H290" s="12">
        <v>3503</v>
      </c>
      <c r="I290" s="12">
        <v>3263</v>
      </c>
      <c r="J290" s="12">
        <v>723</v>
      </c>
      <c r="K290" s="12">
        <v>723</v>
      </c>
      <c r="L290" s="12">
        <v>723</v>
      </c>
      <c r="M290" s="12">
        <v>1094</v>
      </c>
      <c r="N290" s="12">
        <v>16324</v>
      </c>
      <c r="O290" s="12">
        <f t="shared" si="32"/>
        <v>3909</v>
      </c>
      <c r="P290" s="12">
        <f t="shared" si="33"/>
        <v>3909</v>
      </c>
      <c r="Q290" s="12">
        <f t="shared" si="34"/>
        <v>3909</v>
      </c>
      <c r="R290" s="12">
        <f t="shared" si="35"/>
        <v>4597</v>
      </c>
      <c r="S290" s="14">
        <v>9508041.3099999968</v>
      </c>
      <c r="T290" s="14">
        <v>2309969.5200000005</v>
      </c>
      <c r="U290" s="14">
        <v>2309969.5200000005</v>
      </c>
      <c r="V290" s="14">
        <v>2309969.5200000005</v>
      </c>
      <c r="W290" s="14">
        <v>2578132.7500000005</v>
      </c>
      <c r="X290" s="14">
        <v>2372105.6800000006</v>
      </c>
      <c r="Y290" s="14">
        <v>536004.42000000016</v>
      </c>
      <c r="Z290" s="14">
        <v>536004.42000000016</v>
      </c>
      <c r="AA290" s="14">
        <v>536004.42000000016</v>
      </c>
      <c r="AB290" s="14">
        <v>764092.41999999981</v>
      </c>
      <c r="AC290" s="123">
        <v>11880146.990000004</v>
      </c>
      <c r="AD290" s="14">
        <f t="shared" si="36"/>
        <v>2845973.9400000004</v>
      </c>
      <c r="AE290" s="14">
        <f t="shared" si="37"/>
        <v>2845973.9400000004</v>
      </c>
      <c r="AF290" s="14">
        <f t="shared" si="38"/>
        <v>2845973.9400000004</v>
      </c>
      <c r="AG290" s="14">
        <f t="shared" si="39"/>
        <v>3342225.1700000004</v>
      </c>
    </row>
    <row r="291" spans="1:33" x14ac:dyDescent="0.25">
      <c r="A291" s="12"/>
      <c r="B291" s="12"/>
      <c r="C291" s="12" t="s">
        <v>25</v>
      </c>
      <c r="D291" s="12">
        <v>6353</v>
      </c>
      <c r="E291" s="12">
        <v>1575</v>
      </c>
      <c r="F291" s="12">
        <v>1575</v>
      </c>
      <c r="G291" s="12">
        <v>1575</v>
      </c>
      <c r="H291" s="12">
        <v>1628</v>
      </c>
      <c r="I291" s="12">
        <v>1587</v>
      </c>
      <c r="J291" s="12">
        <v>387</v>
      </c>
      <c r="K291" s="12">
        <v>387</v>
      </c>
      <c r="L291" s="12">
        <v>387</v>
      </c>
      <c r="M291" s="12">
        <v>426</v>
      </c>
      <c r="N291" s="12">
        <v>7940</v>
      </c>
      <c r="O291" s="12">
        <f t="shared" si="32"/>
        <v>1962</v>
      </c>
      <c r="P291" s="12">
        <f t="shared" si="33"/>
        <v>1962</v>
      </c>
      <c r="Q291" s="12">
        <f t="shared" si="34"/>
        <v>1962</v>
      </c>
      <c r="R291" s="12">
        <f t="shared" si="35"/>
        <v>2054</v>
      </c>
      <c r="S291" s="14">
        <v>2824218.0189208649</v>
      </c>
      <c r="T291" s="14">
        <v>701133.71735802409</v>
      </c>
      <c r="U291" s="14">
        <v>701133.71735802409</v>
      </c>
      <c r="V291" s="14">
        <v>701133.71735802409</v>
      </c>
      <c r="W291" s="14">
        <v>720816.86684679345</v>
      </c>
      <c r="X291" s="14">
        <v>705610.39132532268</v>
      </c>
      <c r="Y291" s="14">
        <v>172387.00346428514</v>
      </c>
      <c r="Z291" s="14">
        <v>172387.00346428514</v>
      </c>
      <c r="AA291" s="14">
        <v>172387.00346428514</v>
      </c>
      <c r="AB291" s="14">
        <v>188449.38093246732</v>
      </c>
      <c r="AC291" s="123">
        <v>3529828.4102461878</v>
      </c>
      <c r="AD291" s="14">
        <f t="shared" si="36"/>
        <v>873520.72082230926</v>
      </c>
      <c r="AE291" s="14">
        <f t="shared" si="37"/>
        <v>873520.72082230926</v>
      </c>
      <c r="AF291" s="14">
        <f t="shared" si="38"/>
        <v>873520.72082230926</v>
      </c>
      <c r="AG291" s="14">
        <f t="shared" si="39"/>
        <v>909266.24777926074</v>
      </c>
    </row>
    <row r="292" spans="1:33" x14ac:dyDescent="0.25">
      <c r="A292" s="12"/>
      <c r="B292" s="12"/>
      <c r="C292" s="12" t="s">
        <v>37</v>
      </c>
      <c r="D292" s="12">
        <v>155</v>
      </c>
      <c r="E292" s="12">
        <v>36</v>
      </c>
      <c r="F292" s="12">
        <v>36</v>
      </c>
      <c r="G292" s="12">
        <v>36</v>
      </c>
      <c r="H292" s="12">
        <v>47</v>
      </c>
      <c r="I292" s="12">
        <v>39</v>
      </c>
      <c r="J292" s="12">
        <v>6</v>
      </c>
      <c r="K292" s="12">
        <v>6</v>
      </c>
      <c r="L292" s="12">
        <v>6</v>
      </c>
      <c r="M292" s="12">
        <v>21</v>
      </c>
      <c r="N292" s="12">
        <v>194</v>
      </c>
      <c r="O292" s="12">
        <f t="shared" si="32"/>
        <v>42</v>
      </c>
      <c r="P292" s="12">
        <f t="shared" si="33"/>
        <v>42</v>
      </c>
      <c r="Q292" s="12">
        <f t="shared" si="34"/>
        <v>42</v>
      </c>
      <c r="R292" s="12">
        <f t="shared" si="35"/>
        <v>68</v>
      </c>
      <c r="S292" s="14">
        <v>616932.55000000005</v>
      </c>
      <c r="T292" s="14">
        <v>143287.56</v>
      </c>
      <c r="U292" s="14">
        <v>143287.56</v>
      </c>
      <c r="V292" s="14">
        <v>143287.56</v>
      </c>
      <c r="W292" s="14">
        <v>187069.87</v>
      </c>
      <c r="X292" s="14">
        <v>155228.19</v>
      </c>
      <c r="Y292" s="14">
        <v>23881.260000000002</v>
      </c>
      <c r="Z292" s="14">
        <v>23881.260000000002</v>
      </c>
      <c r="AA292" s="14">
        <v>23881.260000000002</v>
      </c>
      <c r="AB292" s="14">
        <v>83584.41</v>
      </c>
      <c r="AC292" s="123">
        <v>772160.74000000011</v>
      </c>
      <c r="AD292" s="14">
        <f t="shared" si="36"/>
        <v>167168.82</v>
      </c>
      <c r="AE292" s="14">
        <f t="shared" si="37"/>
        <v>167168.82</v>
      </c>
      <c r="AF292" s="14">
        <f t="shared" si="38"/>
        <v>167168.82</v>
      </c>
      <c r="AG292" s="14">
        <f t="shared" si="39"/>
        <v>270654.28000000003</v>
      </c>
    </row>
    <row r="293" spans="1:33" s="16" customFormat="1" x14ac:dyDescent="0.25">
      <c r="A293" s="13"/>
      <c r="B293" s="13"/>
      <c r="C293" s="13" t="s">
        <v>99</v>
      </c>
      <c r="D293" s="13" t="s">
        <v>98</v>
      </c>
      <c r="E293" s="13" t="s">
        <v>98</v>
      </c>
      <c r="F293" s="13" t="s">
        <v>98</v>
      </c>
      <c r="G293" s="13" t="s">
        <v>98</v>
      </c>
      <c r="H293" s="13" t="s">
        <v>98</v>
      </c>
      <c r="I293" s="13" t="s">
        <v>98</v>
      </c>
      <c r="J293" s="13" t="s">
        <v>98</v>
      </c>
      <c r="K293" s="13" t="s">
        <v>98</v>
      </c>
      <c r="L293" s="13" t="s">
        <v>98</v>
      </c>
      <c r="M293" s="13" t="s">
        <v>98</v>
      </c>
      <c r="N293" s="13" t="s">
        <v>98</v>
      </c>
      <c r="O293" s="13" t="s">
        <v>98</v>
      </c>
      <c r="P293" s="13" t="s">
        <v>98</v>
      </c>
      <c r="Q293" s="13" t="s">
        <v>98</v>
      </c>
      <c r="R293" s="13" t="s">
        <v>98</v>
      </c>
      <c r="S293" s="15">
        <v>41679114.558010489</v>
      </c>
      <c r="T293" s="15">
        <v>10284078.036249595</v>
      </c>
      <c r="U293" s="15">
        <v>10301605.656249596</v>
      </c>
      <c r="V293" s="15">
        <v>10301605.656249596</v>
      </c>
      <c r="W293" s="15">
        <v>10791825.209261721</v>
      </c>
      <c r="X293" s="15">
        <v>10580936.152006432</v>
      </c>
      <c r="Y293" s="15">
        <v>2535242.6359530902</v>
      </c>
      <c r="Z293" s="15">
        <v>2535242.6359530902</v>
      </c>
      <c r="AA293" s="15">
        <v>2535242.6359530902</v>
      </c>
      <c r="AB293" s="15">
        <v>2975208.2441471638</v>
      </c>
      <c r="AC293" s="124">
        <v>52260050.710016936</v>
      </c>
      <c r="AD293" s="15">
        <f t="shared" si="36"/>
        <v>12819320.672202684</v>
      </c>
      <c r="AE293" s="15">
        <f t="shared" si="37"/>
        <v>12836848.292202685</v>
      </c>
      <c r="AF293" s="15">
        <f t="shared" si="38"/>
        <v>12836848.292202685</v>
      </c>
      <c r="AG293" s="15">
        <f t="shared" si="39"/>
        <v>13767033.453408886</v>
      </c>
    </row>
    <row r="294" spans="1:33" s="16" customFormat="1" x14ac:dyDescent="0.25">
      <c r="A294" s="12">
        <v>150045</v>
      </c>
      <c r="B294" s="12" t="s">
        <v>66</v>
      </c>
      <c r="C294" s="12" t="s">
        <v>17</v>
      </c>
      <c r="D294" s="12">
        <v>160</v>
      </c>
      <c r="E294" s="12">
        <v>38</v>
      </c>
      <c r="F294" s="12">
        <v>39</v>
      </c>
      <c r="G294" s="12">
        <v>39</v>
      </c>
      <c r="H294" s="12">
        <v>44</v>
      </c>
      <c r="I294" s="12">
        <v>40</v>
      </c>
      <c r="J294" s="12">
        <v>10</v>
      </c>
      <c r="K294" s="12">
        <v>9</v>
      </c>
      <c r="L294" s="12">
        <v>9</v>
      </c>
      <c r="M294" s="12">
        <v>12</v>
      </c>
      <c r="N294" s="12">
        <v>200</v>
      </c>
      <c r="O294" s="12">
        <f t="shared" si="32"/>
        <v>48</v>
      </c>
      <c r="P294" s="12">
        <f t="shared" si="33"/>
        <v>48</v>
      </c>
      <c r="Q294" s="12">
        <f t="shared" si="34"/>
        <v>48</v>
      </c>
      <c r="R294" s="12">
        <f t="shared" si="35"/>
        <v>56</v>
      </c>
      <c r="S294" s="14">
        <v>1402209.6000000003</v>
      </c>
      <c r="T294" s="14">
        <v>333024.78000000003</v>
      </c>
      <c r="U294" s="14">
        <v>341788.58999999997</v>
      </c>
      <c r="V294" s="14">
        <v>341788.58999999997</v>
      </c>
      <c r="W294" s="14">
        <v>385607.64</v>
      </c>
      <c r="X294" s="14">
        <v>350552.39999999997</v>
      </c>
      <c r="Y294" s="14">
        <v>87638.1</v>
      </c>
      <c r="Z294" s="14">
        <v>78874.290000000008</v>
      </c>
      <c r="AA294" s="14">
        <v>78874.290000000008</v>
      </c>
      <c r="AB294" s="14">
        <v>105165.72</v>
      </c>
      <c r="AC294" s="123">
        <v>1752762.0000000002</v>
      </c>
      <c r="AD294" s="14">
        <f t="shared" si="36"/>
        <v>420662.88</v>
      </c>
      <c r="AE294" s="14">
        <f t="shared" si="37"/>
        <v>420662.88</v>
      </c>
      <c r="AF294" s="14">
        <f t="shared" si="38"/>
        <v>420662.88</v>
      </c>
      <c r="AG294" s="14">
        <f t="shared" si="39"/>
        <v>490773.36</v>
      </c>
    </row>
    <row r="295" spans="1:33" x14ac:dyDescent="0.25">
      <c r="A295" s="12"/>
      <c r="B295" s="12"/>
      <c r="C295" s="12" t="s">
        <v>23</v>
      </c>
      <c r="D295" s="12">
        <v>2720</v>
      </c>
      <c r="E295" s="12">
        <v>666</v>
      </c>
      <c r="F295" s="12">
        <v>666</v>
      </c>
      <c r="G295" s="12">
        <v>666</v>
      </c>
      <c r="H295" s="12">
        <v>722</v>
      </c>
      <c r="I295" s="12">
        <v>682</v>
      </c>
      <c r="J295" s="12">
        <v>159</v>
      </c>
      <c r="K295" s="12">
        <v>159</v>
      </c>
      <c r="L295" s="12">
        <v>159</v>
      </c>
      <c r="M295" s="12">
        <v>205</v>
      </c>
      <c r="N295" s="12">
        <v>3402</v>
      </c>
      <c r="O295" s="12">
        <f t="shared" si="32"/>
        <v>825</v>
      </c>
      <c r="P295" s="12">
        <f t="shared" si="33"/>
        <v>825</v>
      </c>
      <c r="Q295" s="12">
        <f t="shared" si="34"/>
        <v>825</v>
      </c>
      <c r="R295" s="12">
        <f t="shared" si="35"/>
        <v>927</v>
      </c>
      <c r="S295" s="14">
        <v>1095390.0467410004</v>
      </c>
      <c r="T295" s="14">
        <v>267885.62575500004</v>
      </c>
      <c r="U295" s="14">
        <v>267885.62575500004</v>
      </c>
      <c r="V295" s="14">
        <v>267885.62575500004</v>
      </c>
      <c r="W295" s="14">
        <v>291733.16947600001</v>
      </c>
      <c r="X295" s="14">
        <v>274728.96729400009</v>
      </c>
      <c r="Y295" s="14">
        <v>63393.674847000002</v>
      </c>
      <c r="Z295" s="14">
        <v>63393.674847000002</v>
      </c>
      <c r="AA295" s="14">
        <v>63393.674847000002</v>
      </c>
      <c r="AB295" s="14">
        <v>84547.94275300001</v>
      </c>
      <c r="AC295" s="123">
        <v>1370119.0140350005</v>
      </c>
      <c r="AD295" s="14">
        <f t="shared" si="36"/>
        <v>331279.30060200003</v>
      </c>
      <c r="AE295" s="14">
        <f t="shared" si="37"/>
        <v>331279.30060200003</v>
      </c>
      <c r="AF295" s="14">
        <f t="shared" si="38"/>
        <v>331279.30060200003</v>
      </c>
      <c r="AG295" s="14">
        <f t="shared" si="39"/>
        <v>376281.11222900002</v>
      </c>
    </row>
    <row r="296" spans="1:33" s="16" customFormat="1" x14ac:dyDescent="0.25">
      <c r="A296" s="12"/>
      <c r="B296" s="12"/>
      <c r="C296" s="12" t="s">
        <v>33</v>
      </c>
      <c r="D296" s="12">
        <v>1862</v>
      </c>
      <c r="E296" s="12">
        <v>465</v>
      </c>
      <c r="F296" s="12">
        <v>465</v>
      </c>
      <c r="G296" s="12">
        <v>465</v>
      </c>
      <c r="H296" s="12">
        <v>467</v>
      </c>
      <c r="I296" s="12">
        <v>466</v>
      </c>
      <c r="J296" s="12">
        <v>114</v>
      </c>
      <c r="K296" s="12">
        <v>114</v>
      </c>
      <c r="L296" s="12">
        <v>114</v>
      </c>
      <c r="M296" s="12">
        <v>124</v>
      </c>
      <c r="N296" s="12">
        <v>2328</v>
      </c>
      <c r="O296" s="12">
        <f t="shared" si="32"/>
        <v>579</v>
      </c>
      <c r="P296" s="12">
        <f t="shared" si="33"/>
        <v>579</v>
      </c>
      <c r="Q296" s="12">
        <f t="shared" si="34"/>
        <v>579</v>
      </c>
      <c r="R296" s="12">
        <f t="shared" si="35"/>
        <v>591</v>
      </c>
      <c r="S296" s="14">
        <v>1301145.3600600001</v>
      </c>
      <c r="T296" s="14">
        <v>324936.94545</v>
      </c>
      <c r="U296" s="14">
        <v>324936.94545</v>
      </c>
      <c r="V296" s="14">
        <v>324936.94545</v>
      </c>
      <c r="W296" s="14">
        <v>326334.52370999998</v>
      </c>
      <c r="X296" s="14">
        <v>325635.73457999993</v>
      </c>
      <c r="Y296" s="14">
        <v>79661.960819999993</v>
      </c>
      <c r="Z296" s="14">
        <v>79661.960819999993</v>
      </c>
      <c r="AA296" s="14">
        <v>79661.960819999993</v>
      </c>
      <c r="AB296" s="14">
        <v>86649.852119999996</v>
      </c>
      <c r="AC296" s="123">
        <v>1626781.09464</v>
      </c>
      <c r="AD296" s="14">
        <f t="shared" si="36"/>
        <v>404598.90626999998</v>
      </c>
      <c r="AE296" s="14">
        <f t="shared" si="37"/>
        <v>404598.90626999998</v>
      </c>
      <c r="AF296" s="14">
        <f t="shared" si="38"/>
        <v>404598.90626999998</v>
      </c>
      <c r="AG296" s="14">
        <f t="shared" si="39"/>
        <v>412984.37582999998</v>
      </c>
    </row>
    <row r="297" spans="1:33" s="16" customFormat="1" x14ac:dyDescent="0.25">
      <c r="A297" s="12"/>
      <c r="B297" s="12"/>
      <c r="C297" s="12" t="s">
        <v>24</v>
      </c>
      <c r="D297" s="12">
        <v>14844</v>
      </c>
      <c r="E297" s="12">
        <v>3690</v>
      </c>
      <c r="F297" s="12">
        <v>3690</v>
      </c>
      <c r="G297" s="12">
        <v>3690</v>
      </c>
      <c r="H297" s="12">
        <v>3774</v>
      </c>
      <c r="I297" s="12">
        <v>3711</v>
      </c>
      <c r="J297" s="12">
        <v>906</v>
      </c>
      <c r="K297" s="12">
        <v>906</v>
      </c>
      <c r="L297" s="12">
        <v>906</v>
      </c>
      <c r="M297" s="12">
        <v>993</v>
      </c>
      <c r="N297" s="12">
        <v>18555</v>
      </c>
      <c r="O297" s="12">
        <f t="shared" si="32"/>
        <v>4596</v>
      </c>
      <c r="P297" s="12">
        <f t="shared" si="33"/>
        <v>4596</v>
      </c>
      <c r="Q297" s="12">
        <f t="shared" si="34"/>
        <v>4596</v>
      </c>
      <c r="R297" s="12">
        <f t="shared" si="35"/>
        <v>4767</v>
      </c>
      <c r="S297" s="14">
        <v>21489737.619455729</v>
      </c>
      <c r="T297" s="14">
        <v>5342918.323536722</v>
      </c>
      <c r="U297" s="14">
        <v>5342918.323536722</v>
      </c>
      <c r="V297" s="14">
        <v>5342918.323536722</v>
      </c>
      <c r="W297" s="14">
        <v>5460982.6488455627</v>
      </c>
      <c r="X297" s="14">
        <v>5372437.4084338238</v>
      </c>
      <c r="Y297" s="14">
        <v>1313977.7277274032</v>
      </c>
      <c r="Z297" s="14">
        <v>1313977.7277274032</v>
      </c>
      <c r="AA297" s="14">
        <v>1313977.7277274032</v>
      </c>
      <c r="AB297" s="14">
        <v>1430504.2252516155</v>
      </c>
      <c r="AC297" s="123">
        <v>26862175.027889553</v>
      </c>
      <c r="AD297" s="14">
        <f t="shared" si="36"/>
        <v>6656896.0512641249</v>
      </c>
      <c r="AE297" s="14">
        <f t="shared" si="37"/>
        <v>6656896.0512641249</v>
      </c>
      <c r="AF297" s="14">
        <f t="shared" si="38"/>
        <v>6656896.0512641249</v>
      </c>
      <c r="AG297" s="14">
        <f t="shared" si="39"/>
        <v>6891486.8740971778</v>
      </c>
    </row>
    <row r="298" spans="1:33" s="16" customFormat="1" x14ac:dyDescent="0.25">
      <c r="A298" s="12"/>
      <c r="B298" s="12"/>
      <c r="C298" s="12" t="s">
        <v>35</v>
      </c>
      <c r="D298" s="12">
        <v>5246</v>
      </c>
      <c r="E298" s="12">
        <v>1302</v>
      </c>
      <c r="F298" s="12">
        <v>1302</v>
      </c>
      <c r="G298" s="12">
        <v>1302</v>
      </c>
      <c r="H298" s="12">
        <v>1340</v>
      </c>
      <c r="I298" s="12">
        <v>1311</v>
      </c>
      <c r="J298" s="12">
        <v>321</v>
      </c>
      <c r="K298" s="12">
        <v>321</v>
      </c>
      <c r="L298" s="12">
        <v>321</v>
      </c>
      <c r="M298" s="12">
        <v>348</v>
      </c>
      <c r="N298" s="12">
        <v>6557</v>
      </c>
      <c r="O298" s="12">
        <f t="shared" si="32"/>
        <v>1623</v>
      </c>
      <c r="P298" s="12">
        <f t="shared" si="33"/>
        <v>1623</v>
      </c>
      <c r="Q298" s="12">
        <f t="shared" si="34"/>
        <v>1623</v>
      </c>
      <c r="R298" s="12">
        <f t="shared" si="35"/>
        <v>1688</v>
      </c>
      <c r="S298" s="14">
        <v>1979018.4618244004</v>
      </c>
      <c r="T298" s="14">
        <v>491171.7328031502</v>
      </c>
      <c r="U298" s="14">
        <v>491171.7328031502</v>
      </c>
      <c r="V298" s="14">
        <v>491171.7328031502</v>
      </c>
      <c r="W298" s="14">
        <v>505503.26341494964</v>
      </c>
      <c r="X298" s="14">
        <v>494552.09601153131</v>
      </c>
      <c r="Y298" s="14">
        <v>121137.04154966744</v>
      </c>
      <c r="Z298" s="14">
        <v>121137.04154966744</v>
      </c>
      <c r="AA298" s="14">
        <v>121137.04154966744</v>
      </c>
      <c r="AB298" s="14">
        <v>131140.97136252892</v>
      </c>
      <c r="AC298" s="123">
        <v>2473570.5578359319</v>
      </c>
      <c r="AD298" s="14">
        <f t="shared" si="36"/>
        <v>612308.77435281768</v>
      </c>
      <c r="AE298" s="14">
        <f t="shared" si="37"/>
        <v>612308.77435281768</v>
      </c>
      <c r="AF298" s="14">
        <f t="shared" si="38"/>
        <v>612308.77435281768</v>
      </c>
      <c r="AG298" s="14">
        <f t="shared" si="39"/>
        <v>636644.2347774785</v>
      </c>
    </row>
    <row r="299" spans="1:33" s="16" customFormat="1" x14ac:dyDescent="0.25">
      <c r="A299" s="12"/>
      <c r="B299" s="12"/>
      <c r="C299" s="12" t="s">
        <v>36</v>
      </c>
      <c r="D299" s="12">
        <v>15087</v>
      </c>
      <c r="E299" s="12">
        <v>3705</v>
      </c>
      <c r="F299" s="12">
        <v>3705</v>
      </c>
      <c r="G299" s="12">
        <v>3705</v>
      </c>
      <c r="H299" s="12">
        <v>3972</v>
      </c>
      <c r="I299" s="12">
        <v>3762</v>
      </c>
      <c r="J299" s="12">
        <v>879</v>
      </c>
      <c r="K299" s="12">
        <v>879</v>
      </c>
      <c r="L299" s="12">
        <v>879</v>
      </c>
      <c r="M299" s="12">
        <v>1125</v>
      </c>
      <c r="N299" s="12">
        <v>18849</v>
      </c>
      <c r="O299" s="12">
        <f t="shared" si="32"/>
        <v>4584</v>
      </c>
      <c r="P299" s="12">
        <f t="shared" si="33"/>
        <v>4584</v>
      </c>
      <c r="Q299" s="12">
        <f t="shared" si="34"/>
        <v>4584</v>
      </c>
      <c r="R299" s="12">
        <f t="shared" si="35"/>
        <v>5097</v>
      </c>
      <c r="S299" s="14">
        <v>10312258.720000001</v>
      </c>
      <c r="T299" s="14">
        <v>2539196.3400000022</v>
      </c>
      <c r="U299" s="14">
        <v>2539196.3400000022</v>
      </c>
      <c r="V299" s="14">
        <v>2539196.3400000022</v>
      </c>
      <c r="W299" s="14">
        <v>2694669.6999999988</v>
      </c>
      <c r="X299" s="14">
        <v>2575756.0700000017</v>
      </c>
      <c r="Y299" s="14">
        <v>600773.90999999957</v>
      </c>
      <c r="Z299" s="14">
        <v>600773.90999999957</v>
      </c>
      <c r="AA299" s="14">
        <v>600773.90999999957</v>
      </c>
      <c r="AB299" s="14">
        <v>773434.33999999939</v>
      </c>
      <c r="AC299" s="123">
        <v>12888014.790000008</v>
      </c>
      <c r="AD299" s="14">
        <f t="shared" si="36"/>
        <v>3139970.2500000019</v>
      </c>
      <c r="AE299" s="14">
        <f t="shared" si="37"/>
        <v>3139970.2500000019</v>
      </c>
      <c r="AF299" s="14">
        <f t="shared" si="38"/>
        <v>3139970.2500000019</v>
      </c>
      <c r="AG299" s="14">
        <f t="shared" si="39"/>
        <v>3468104.0399999982</v>
      </c>
    </row>
    <row r="300" spans="1:33" s="16" customFormat="1" x14ac:dyDescent="0.25">
      <c r="A300" s="12"/>
      <c r="B300" s="12"/>
      <c r="C300" s="12" t="s">
        <v>25</v>
      </c>
      <c r="D300" s="12">
        <v>7490</v>
      </c>
      <c r="E300" s="12">
        <v>1854</v>
      </c>
      <c r="F300" s="12">
        <v>1854</v>
      </c>
      <c r="G300" s="12">
        <v>1854</v>
      </c>
      <c r="H300" s="12">
        <v>1928</v>
      </c>
      <c r="I300" s="12">
        <v>1873</v>
      </c>
      <c r="J300" s="12">
        <v>453</v>
      </c>
      <c r="K300" s="12">
        <v>453</v>
      </c>
      <c r="L300" s="12">
        <v>453</v>
      </c>
      <c r="M300" s="12">
        <v>514</v>
      </c>
      <c r="N300" s="12">
        <v>9363</v>
      </c>
      <c r="O300" s="12">
        <f t="shared" si="32"/>
        <v>2307</v>
      </c>
      <c r="P300" s="12">
        <f t="shared" si="33"/>
        <v>2307</v>
      </c>
      <c r="Q300" s="12">
        <f t="shared" si="34"/>
        <v>2307</v>
      </c>
      <c r="R300" s="12">
        <f t="shared" si="35"/>
        <v>2442</v>
      </c>
      <c r="S300" s="14">
        <v>3197180.1963394457</v>
      </c>
      <c r="T300" s="14">
        <v>790839.36134262441</v>
      </c>
      <c r="U300" s="14">
        <v>790839.36134262441</v>
      </c>
      <c r="V300" s="14">
        <v>790839.36134262441</v>
      </c>
      <c r="W300" s="14">
        <v>824662.11231157265</v>
      </c>
      <c r="X300" s="14">
        <v>799194.6838830919</v>
      </c>
      <c r="Y300" s="14">
        <v>192853.61369324464</v>
      </c>
      <c r="Z300" s="14">
        <v>192853.61369324464</v>
      </c>
      <c r="AA300" s="14">
        <v>192853.61369324464</v>
      </c>
      <c r="AB300" s="14">
        <v>220633.84280335793</v>
      </c>
      <c r="AC300" s="123">
        <v>3996374.8802225376</v>
      </c>
      <c r="AD300" s="14">
        <f t="shared" si="36"/>
        <v>983692.97503586905</v>
      </c>
      <c r="AE300" s="14">
        <f t="shared" si="37"/>
        <v>983692.97503586905</v>
      </c>
      <c r="AF300" s="14">
        <f t="shared" si="38"/>
        <v>983692.97503586905</v>
      </c>
      <c r="AG300" s="14">
        <f t="shared" si="39"/>
        <v>1045295.9551149306</v>
      </c>
    </row>
    <row r="301" spans="1:33" s="16" customFormat="1" x14ac:dyDescent="0.25">
      <c r="A301" s="12"/>
      <c r="B301" s="12"/>
      <c r="C301" s="12" t="s">
        <v>37</v>
      </c>
      <c r="D301" s="12">
        <v>93</v>
      </c>
      <c r="E301" s="12">
        <v>49</v>
      </c>
      <c r="F301" s="12">
        <v>12</v>
      </c>
      <c r="G301" s="12">
        <v>12</v>
      </c>
      <c r="H301" s="12">
        <v>20</v>
      </c>
      <c r="I301" s="12">
        <v>23</v>
      </c>
      <c r="J301" s="12">
        <v>12</v>
      </c>
      <c r="K301" s="12">
        <v>3</v>
      </c>
      <c r="L301" s="12">
        <v>3</v>
      </c>
      <c r="M301" s="12">
        <v>5</v>
      </c>
      <c r="N301" s="12">
        <v>116</v>
      </c>
      <c r="O301" s="12">
        <f t="shared" si="32"/>
        <v>61</v>
      </c>
      <c r="P301" s="12">
        <f t="shared" si="33"/>
        <v>15</v>
      </c>
      <c r="Q301" s="12">
        <f t="shared" si="34"/>
        <v>15</v>
      </c>
      <c r="R301" s="12">
        <f t="shared" si="35"/>
        <v>25</v>
      </c>
      <c r="S301" s="14">
        <v>370159.53</v>
      </c>
      <c r="T301" s="14">
        <v>195030.28999999998</v>
      </c>
      <c r="U301" s="14">
        <v>47762.520000000004</v>
      </c>
      <c r="V301" s="14">
        <v>47762.520000000004</v>
      </c>
      <c r="W301" s="14">
        <v>79604.200000000012</v>
      </c>
      <c r="X301" s="14">
        <v>91544.83</v>
      </c>
      <c r="Y301" s="14">
        <v>47762.520000000004</v>
      </c>
      <c r="Z301" s="14">
        <v>11940.630000000001</v>
      </c>
      <c r="AA301" s="14">
        <v>11940.630000000001</v>
      </c>
      <c r="AB301" s="14">
        <v>19901.050000000003</v>
      </c>
      <c r="AC301" s="123">
        <v>461704.36</v>
      </c>
      <c r="AD301" s="14">
        <f t="shared" si="36"/>
        <v>242792.81</v>
      </c>
      <c r="AE301" s="14">
        <f t="shared" si="37"/>
        <v>59703.150000000009</v>
      </c>
      <c r="AF301" s="14">
        <f t="shared" si="38"/>
        <v>59703.150000000009</v>
      </c>
      <c r="AG301" s="14">
        <f t="shared" si="39"/>
        <v>99505.250000000015</v>
      </c>
    </row>
    <row r="302" spans="1:33" s="16" customFormat="1" x14ac:dyDescent="0.25">
      <c r="A302" s="13"/>
      <c r="B302" s="13"/>
      <c r="C302" s="13" t="s">
        <v>99</v>
      </c>
      <c r="D302" s="13" t="s">
        <v>98</v>
      </c>
      <c r="E302" s="13" t="s">
        <v>98</v>
      </c>
      <c r="F302" s="13" t="s">
        <v>98</v>
      </c>
      <c r="G302" s="13" t="s">
        <v>98</v>
      </c>
      <c r="H302" s="13" t="s">
        <v>98</v>
      </c>
      <c r="I302" s="13" t="s">
        <v>98</v>
      </c>
      <c r="J302" s="13" t="s">
        <v>98</v>
      </c>
      <c r="K302" s="13" t="s">
        <v>98</v>
      </c>
      <c r="L302" s="13" t="s">
        <v>98</v>
      </c>
      <c r="M302" s="13" t="s">
        <v>98</v>
      </c>
      <c r="N302" s="13" t="s">
        <v>98</v>
      </c>
      <c r="O302" s="13" t="s">
        <v>98</v>
      </c>
      <c r="P302" s="13" t="s">
        <v>98</v>
      </c>
      <c r="Q302" s="13" t="s">
        <v>98</v>
      </c>
      <c r="R302" s="13" t="s">
        <v>98</v>
      </c>
      <c r="S302" s="15">
        <v>41147099.534420572</v>
      </c>
      <c r="T302" s="15">
        <v>10285003.398887496</v>
      </c>
      <c r="U302" s="15">
        <v>10146499.438887497</v>
      </c>
      <c r="V302" s="15">
        <v>10146499.438887497</v>
      </c>
      <c r="W302" s="15">
        <v>10569097.257758083</v>
      </c>
      <c r="X302" s="15">
        <v>10284402.190202449</v>
      </c>
      <c r="Y302" s="15">
        <v>2507198.5486373152</v>
      </c>
      <c r="Z302" s="15">
        <v>2462612.848637315</v>
      </c>
      <c r="AA302" s="15">
        <v>2462612.848637315</v>
      </c>
      <c r="AB302" s="15">
        <v>2851977.9442905015</v>
      </c>
      <c r="AC302" s="124">
        <v>51431501.724623024</v>
      </c>
      <c r="AD302" s="15">
        <f t="shared" si="36"/>
        <v>12792201.947524812</v>
      </c>
      <c r="AE302" s="15">
        <f t="shared" si="37"/>
        <v>12609112.287524812</v>
      </c>
      <c r="AF302" s="15">
        <f t="shared" si="38"/>
        <v>12609112.287524812</v>
      </c>
      <c r="AG302" s="15">
        <f t="shared" si="39"/>
        <v>13421075.202048585</v>
      </c>
    </row>
    <row r="303" spans="1:33" s="16" customFormat="1" x14ac:dyDescent="0.25">
      <c r="A303" s="12">
        <v>150048</v>
      </c>
      <c r="B303" s="12" t="s">
        <v>67</v>
      </c>
      <c r="C303" s="12" t="s">
        <v>30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f t="shared" si="32"/>
        <v>0</v>
      </c>
      <c r="P303" s="12">
        <f t="shared" si="33"/>
        <v>0</v>
      </c>
      <c r="Q303" s="12">
        <f t="shared" si="34"/>
        <v>0</v>
      </c>
      <c r="R303" s="12">
        <f t="shared" si="35"/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23">
        <v>0</v>
      </c>
      <c r="AD303" s="14">
        <f t="shared" si="36"/>
        <v>0</v>
      </c>
      <c r="AE303" s="14">
        <f t="shared" si="37"/>
        <v>0</v>
      </c>
      <c r="AF303" s="14">
        <f t="shared" si="38"/>
        <v>0</v>
      </c>
      <c r="AG303" s="14">
        <f t="shared" si="39"/>
        <v>0</v>
      </c>
    </row>
    <row r="304" spans="1:33" s="16" customFormat="1" x14ac:dyDescent="0.25">
      <c r="A304" s="12"/>
      <c r="B304" s="12"/>
      <c r="C304" s="12" t="s">
        <v>17</v>
      </c>
      <c r="D304" s="12">
        <v>63</v>
      </c>
      <c r="E304" s="12">
        <v>0</v>
      </c>
      <c r="F304" s="12">
        <v>16</v>
      </c>
      <c r="G304" s="12">
        <v>16</v>
      </c>
      <c r="H304" s="12">
        <v>31</v>
      </c>
      <c r="I304" s="12">
        <v>27</v>
      </c>
      <c r="J304" s="12">
        <v>3</v>
      </c>
      <c r="K304" s="12">
        <v>3</v>
      </c>
      <c r="L304" s="12">
        <v>3</v>
      </c>
      <c r="M304" s="12">
        <v>18</v>
      </c>
      <c r="N304" s="12">
        <v>90</v>
      </c>
      <c r="O304" s="12">
        <f t="shared" si="32"/>
        <v>3</v>
      </c>
      <c r="P304" s="12">
        <f t="shared" si="33"/>
        <v>19</v>
      </c>
      <c r="Q304" s="12">
        <f t="shared" si="34"/>
        <v>19</v>
      </c>
      <c r="R304" s="12">
        <f t="shared" si="35"/>
        <v>49</v>
      </c>
      <c r="S304" s="14">
        <v>415574.45999999996</v>
      </c>
      <c r="T304" s="14">
        <v>0</v>
      </c>
      <c r="U304" s="14">
        <v>103563.8</v>
      </c>
      <c r="V304" s="14">
        <v>103563.8</v>
      </c>
      <c r="W304" s="14">
        <v>208446.86</v>
      </c>
      <c r="X304" s="14">
        <v>178103.34000000003</v>
      </c>
      <c r="Y304" s="14">
        <v>18305.07</v>
      </c>
      <c r="Z304" s="14">
        <v>18305.07</v>
      </c>
      <c r="AA304" s="14">
        <v>18305.07</v>
      </c>
      <c r="AB304" s="14">
        <v>123188.12999999999</v>
      </c>
      <c r="AC304" s="123">
        <v>593677.80000000005</v>
      </c>
      <c r="AD304" s="14">
        <f t="shared" si="36"/>
        <v>18305.07</v>
      </c>
      <c r="AE304" s="14">
        <f t="shared" si="37"/>
        <v>121868.87</v>
      </c>
      <c r="AF304" s="14">
        <f t="shared" si="38"/>
        <v>121868.87</v>
      </c>
      <c r="AG304" s="14">
        <f t="shared" si="39"/>
        <v>331634.99</v>
      </c>
    </row>
    <row r="305" spans="1:33" s="16" customFormat="1" x14ac:dyDescent="0.25">
      <c r="A305" s="12"/>
      <c r="B305" s="12"/>
      <c r="C305" s="12" t="s">
        <v>18</v>
      </c>
      <c r="D305" s="12">
        <v>255</v>
      </c>
      <c r="E305" s="12">
        <v>39</v>
      </c>
      <c r="F305" s="12">
        <v>67</v>
      </c>
      <c r="G305" s="12">
        <v>67</v>
      </c>
      <c r="H305" s="12">
        <v>82</v>
      </c>
      <c r="I305" s="12">
        <v>89</v>
      </c>
      <c r="J305" s="12">
        <v>21</v>
      </c>
      <c r="K305" s="12">
        <v>21</v>
      </c>
      <c r="L305" s="12">
        <v>21</v>
      </c>
      <c r="M305" s="12">
        <v>26</v>
      </c>
      <c r="N305" s="12">
        <v>344</v>
      </c>
      <c r="O305" s="12">
        <f t="shared" si="32"/>
        <v>60</v>
      </c>
      <c r="P305" s="12">
        <f t="shared" si="33"/>
        <v>88</v>
      </c>
      <c r="Q305" s="12">
        <f t="shared" si="34"/>
        <v>88</v>
      </c>
      <c r="R305" s="12">
        <f t="shared" si="35"/>
        <v>108</v>
      </c>
      <c r="S305" s="14">
        <v>3389662.0200000005</v>
      </c>
      <c r="T305" s="14">
        <v>545308.98</v>
      </c>
      <c r="U305" s="14">
        <v>872553.86</v>
      </c>
      <c r="V305" s="14">
        <v>872553.86</v>
      </c>
      <c r="W305" s="14">
        <v>1099245.32</v>
      </c>
      <c r="X305" s="14">
        <v>1181056.54</v>
      </c>
      <c r="Y305" s="14">
        <v>280240.62</v>
      </c>
      <c r="Z305" s="14">
        <v>280240.62</v>
      </c>
      <c r="AA305" s="14">
        <v>280240.62</v>
      </c>
      <c r="AB305" s="14">
        <v>340334.68000000005</v>
      </c>
      <c r="AC305" s="123">
        <v>4570718.5600000005</v>
      </c>
      <c r="AD305" s="14">
        <f t="shared" si="36"/>
        <v>825549.6</v>
      </c>
      <c r="AE305" s="14">
        <f t="shared" si="37"/>
        <v>1152794.48</v>
      </c>
      <c r="AF305" s="14">
        <f t="shared" si="38"/>
        <v>1152794.48</v>
      </c>
      <c r="AG305" s="14">
        <f t="shared" si="39"/>
        <v>1439580</v>
      </c>
    </row>
    <row r="306" spans="1:33" s="16" customFormat="1" x14ac:dyDescent="0.25">
      <c r="A306" s="12"/>
      <c r="B306" s="12"/>
      <c r="C306" s="12" t="s">
        <v>19</v>
      </c>
      <c r="D306" s="12">
        <v>237</v>
      </c>
      <c r="E306" s="12">
        <v>57</v>
      </c>
      <c r="F306" s="12">
        <v>57</v>
      </c>
      <c r="G306" s="12">
        <v>57</v>
      </c>
      <c r="H306" s="12">
        <v>66</v>
      </c>
      <c r="I306" s="12">
        <v>59</v>
      </c>
      <c r="J306" s="12">
        <v>12</v>
      </c>
      <c r="K306" s="12">
        <v>12</v>
      </c>
      <c r="L306" s="12">
        <v>12</v>
      </c>
      <c r="M306" s="12">
        <v>23</v>
      </c>
      <c r="N306" s="12">
        <v>296</v>
      </c>
      <c r="O306" s="12">
        <f t="shared" si="32"/>
        <v>69</v>
      </c>
      <c r="P306" s="12">
        <f t="shared" si="33"/>
        <v>69</v>
      </c>
      <c r="Q306" s="12">
        <f t="shared" si="34"/>
        <v>69</v>
      </c>
      <c r="R306" s="12">
        <f t="shared" si="35"/>
        <v>89</v>
      </c>
      <c r="S306" s="14">
        <v>55372.225670999993</v>
      </c>
      <c r="T306" s="14">
        <v>13317.370731000001</v>
      </c>
      <c r="U306" s="14">
        <v>13317.370731000001</v>
      </c>
      <c r="V306" s="14">
        <v>13317.370731000001</v>
      </c>
      <c r="W306" s="14">
        <v>15420.113477999999</v>
      </c>
      <c r="X306" s="14">
        <v>13784.646896999999</v>
      </c>
      <c r="Y306" s="14">
        <v>2803.6569959999997</v>
      </c>
      <c r="Z306" s="14">
        <v>2803.6569959999997</v>
      </c>
      <c r="AA306" s="14">
        <v>2803.6569959999997</v>
      </c>
      <c r="AB306" s="14">
        <v>5373.6759089999996</v>
      </c>
      <c r="AC306" s="123">
        <v>69156.872567999992</v>
      </c>
      <c r="AD306" s="14">
        <f t="shared" si="36"/>
        <v>16121.027727000001</v>
      </c>
      <c r="AE306" s="14">
        <f t="shared" si="37"/>
        <v>16121.027727000001</v>
      </c>
      <c r="AF306" s="14">
        <f t="shared" si="38"/>
        <v>16121.027727000001</v>
      </c>
      <c r="AG306" s="14">
        <f t="shared" si="39"/>
        <v>20793.789386999997</v>
      </c>
    </row>
    <row r="307" spans="1:33" s="16" customFormat="1" x14ac:dyDescent="0.25">
      <c r="A307" s="12"/>
      <c r="B307" s="12"/>
      <c r="C307" s="12" t="s">
        <v>20</v>
      </c>
      <c r="D307" s="12">
        <v>645</v>
      </c>
      <c r="E307" s="12">
        <v>153</v>
      </c>
      <c r="F307" s="12">
        <v>153</v>
      </c>
      <c r="G307" s="12">
        <v>153</v>
      </c>
      <c r="H307" s="12">
        <v>186</v>
      </c>
      <c r="I307" s="12">
        <v>162</v>
      </c>
      <c r="J307" s="12">
        <v>39</v>
      </c>
      <c r="K307" s="12">
        <v>39</v>
      </c>
      <c r="L307" s="12">
        <v>39</v>
      </c>
      <c r="M307" s="12">
        <v>45</v>
      </c>
      <c r="N307" s="12">
        <v>807</v>
      </c>
      <c r="O307" s="12">
        <f t="shared" si="32"/>
        <v>192</v>
      </c>
      <c r="P307" s="12">
        <f t="shared" si="33"/>
        <v>192</v>
      </c>
      <c r="Q307" s="12">
        <f t="shared" si="34"/>
        <v>192</v>
      </c>
      <c r="R307" s="12">
        <f t="shared" si="35"/>
        <v>231</v>
      </c>
      <c r="S307" s="14">
        <v>650277.81270777597</v>
      </c>
      <c r="T307" s="14">
        <v>153824.88601339195</v>
      </c>
      <c r="U307" s="14">
        <v>153824.88601339195</v>
      </c>
      <c r="V307" s="14">
        <v>153824.88601339195</v>
      </c>
      <c r="W307" s="14">
        <v>188803.15466759997</v>
      </c>
      <c r="X307" s="14">
        <v>163364.41382817598</v>
      </c>
      <c r="Y307" s="14">
        <v>39483.045677855996</v>
      </c>
      <c r="Z307" s="14">
        <v>39483.045677855996</v>
      </c>
      <c r="AA307" s="14">
        <v>39483.045677855996</v>
      </c>
      <c r="AB307" s="14">
        <v>44915.276794607998</v>
      </c>
      <c r="AC307" s="123">
        <v>813642.22653595195</v>
      </c>
      <c r="AD307" s="14">
        <f t="shared" si="36"/>
        <v>193307.93169124794</v>
      </c>
      <c r="AE307" s="14">
        <f t="shared" si="37"/>
        <v>193307.93169124794</v>
      </c>
      <c r="AF307" s="14">
        <f t="shared" si="38"/>
        <v>193307.93169124794</v>
      </c>
      <c r="AG307" s="14">
        <f t="shared" si="39"/>
        <v>233718.43146220798</v>
      </c>
    </row>
    <row r="308" spans="1:33" s="16" customFormat="1" x14ac:dyDescent="0.25">
      <c r="A308" s="12"/>
      <c r="B308" s="12"/>
      <c r="C308" s="12" t="s">
        <v>34</v>
      </c>
      <c r="D308" s="12">
        <v>748</v>
      </c>
      <c r="E308" s="12">
        <v>174</v>
      </c>
      <c r="F308" s="12">
        <v>174</v>
      </c>
      <c r="G308" s="12">
        <v>174</v>
      </c>
      <c r="H308" s="12">
        <v>226</v>
      </c>
      <c r="I308" s="12">
        <v>183</v>
      </c>
      <c r="J308" s="12">
        <v>33</v>
      </c>
      <c r="K308" s="12">
        <v>33</v>
      </c>
      <c r="L308" s="12">
        <v>33</v>
      </c>
      <c r="M308" s="12">
        <v>84</v>
      </c>
      <c r="N308" s="12">
        <v>931</v>
      </c>
      <c r="O308" s="12">
        <f t="shared" si="32"/>
        <v>207</v>
      </c>
      <c r="P308" s="12">
        <f t="shared" si="33"/>
        <v>207</v>
      </c>
      <c r="Q308" s="12">
        <f t="shared" si="34"/>
        <v>207</v>
      </c>
      <c r="R308" s="12">
        <f t="shared" si="35"/>
        <v>310</v>
      </c>
      <c r="S308" s="14">
        <v>181598.35445859839</v>
      </c>
      <c r="T308" s="14">
        <v>42207.075096860164</v>
      </c>
      <c r="U308" s="14">
        <v>42207.075096860164</v>
      </c>
      <c r="V308" s="14">
        <v>42207.075096860164</v>
      </c>
      <c r="W308" s="14">
        <v>54977.12916801792</v>
      </c>
      <c r="X308" s="14">
        <v>44426.620892161925</v>
      </c>
      <c r="Y308" s="14">
        <v>8007.4802386310412</v>
      </c>
      <c r="Z308" s="14">
        <v>8007.4802386310412</v>
      </c>
      <c r="AA308" s="14">
        <v>8007.4802386310412</v>
      </c>
      <c r="AB308" s="14">
        <v>20404.180176268801</v>
      </c>
      <c r="AC308" s="123">
        <v>226024.9753507603</v>
      </c>
      <c r="AD308" s="14">
        <f t="shared" si="36"/>
        <v>50214.555335491204</v>
      </c>
      <c r="AE308" s="14">
        <f t="shared" si="37"/>
        <v>50214.555335491204</v>
      </c>
      <c r="AF308" s="14">
        <f t="shared" si="38"/>
        <v>50214.555335491204</v>
      </c>
      <c r="AG308" s="14">
        <f t="shared" si="39"/>
        <v>75381.309344286725</v>
      </c>
    </row>
    <row r="309" spans="1:33" x14ac:dyDescent="0.25">
      <c r="A309" s="12"/>
      <c r="B309" s="12"/>
      <c r="C309" s="12" t="s">
        <v>21</v>
      </c>
      <c r="D309" s="12">
        <v>700</v>
      </c>
      <c r="E309" s="12">
        <v>168</v>
      </c>
      <c r="F309" s="12">
        <v>168</v>
      </c>
      <c r="G309" s="12">
        <v>168</v>
      </c>
      <c r="H309" s="12">
        <v>196</v>
      </c>
      <c r="I309" s="12">
        <v>175</v>
      </c>
      <c r="J309" s="12">
        <v>36</v>
      </c>
      <c r="K309" s="12">
        <v>36</v>
      </c>
      <c r="L309" s="12">
        <v>36</v>
      </c>
      <c r="M309" s="12">
        <v>67</v>
      </c>
      <c r="N309" s="12">
        <v>875</v>
      </c>
      <c r="O309" s="12">
        <f t="shared" si="32"/>
        <v>204</v>
      </c>
      <c r="P309" s="12">
        <f t="shared" si="33"/>
        <v>204</v>
      </c>
      <c r="Q309" s="12">
        <f t="shared" si="34"/>
        <v>204</v>
      </c>
      <c r="R309" s="12">
        <f t="shared" si="35"/>
        <v>263</v>
      </c>
      <c r="S309" s="14">
        <v>193153.60597644513</v>
      </c>
      <c r="T309" s="14">
        <v>46124.802644454139</v>
      </c>
      <c r="U309" s="14">
        <v>46124.802644454139</v>
      </c>
      <c r="V309" s="14">
        <v>46124.802644454139</v>
      </c>
      <c r="W309" s="14">
        <v>54779.198043082746</v>
      </c>
      <c r="X309" s="14">
        <v>48297.353772674294</v>
      </c>
      <c r="Y309" s="14">
        <v>9851.2550318200301</v>
      </c>
      <c r="Z309" s="14">
        <v>9851.2550318200301</v>
      </c>
      <c r="AA309" s="14">
        <v>9851.2550318200301</v>
      </c>
      <c r="AB309" s="14">
        <v>18743.588677214204</v>
      </c>
      <c r="AC309" s="123">
        <v>241450.95974911947</v>
      </c>
      <c r="AD309" s="14">
        <f t="shared" si="36"/>
        <v>55976.057676274169</v>
      </c>
      <c r="AE309" s="14">
        <f t="shared" si="37"/>
        <v>55976.057676274169</v>
      </c>
      <c r="AF309" s="14">
        <f t="shared" si="38"/>
        <v>55976.057676274169</v>
      </c>
      <c r="AG309" s="14">
        <f t="shared" si="39"/>
        <v>73522.78672029695</v>
      </c>
    </row>
    <row r="310" spans="1:33" s="16" customFormat="1" x14ac:dyDescent="0.25">
      <c r="A310" s="13"/>
      <c r="B310" s="13"/>
      <c r="C310" s="13" t="s">
        <v>99</v>
      </c>
      <c r="D310" s="13" t="s">
        <v>98</v>
      </c>
      <c r="E310" s="13" t="s">
        <v>98</v>
      </c>
      <c r="F310" s="13" t="s">
        <v>98</v>
      </c>
      <c r="G310" s="13" t="s">
        <v>98</v>
      </c>
      <c r="H310" s="13" t="s">
        <v>98</v>
      </c>
      <c r="I310" s="13" t="s">
        <v>98</v>
      </c>
      <c r="J310" s="13" t="s">
        <v>98</v>
      </c>
      <c r="K310" s="13" t="s">
        <v>98</v>
      </c>
      <c r="L310" s="13" t="s">
        <v>98</v>
      </c>
      <c r="M310" s="13" t="s">
        <v>98</v>
      </c>
      <c r="N310" s="13" t="s">
        <v>98</v>
      </c>
      <c r="O310" s="13" t="s">
        <v>98</v>
      </c>
      <c r="P310" s="13" t="s">
        <v>98</v>
      </c>
      <c r="Q310" s="13" t="s">
        <v>98</v>
      </c>
      <c r="R310" s="13" t="s">
        <v>98</v>
      </c>
      <c r="S310" s="15">
        <v>4885638.4788138196</v>
      </c>
      <c r="T310" s="15">
        <v>800783.11448570632</v>
      </c>
      <c r="U310" s="15">
        <v>1231591.7944857061</v>
      </c>
      <c r="V310" s="15">
        <v>1231591.7944857061</v>
      </c>
      <c r="W310" s="15">
        <v>1621671.7753567011</v>
      </c>
      <c r="X310" s="15">
        <v>1629032.9153900123</v>
      </c>
      <c r="Y310" s="15">
        <v>358691.12794430705</v>
      </c>
      <c r="Z310" s="15">
        <v>358691.12794430705</v>
      </c>
      <c r="AA310" s="15">
        <v>358691.12794430705</v>
      </c>
      <c r="AB310" s="15">
        <v>552959.53155709105</v>
      </c>
      <c r="AC310" s="124">
        <v>6514671.3942038314</v>
      </c>
      <c r="AD310" s="15">
        <f t="shared" si="36"/>
        <v>1159474.2424300134</v>
      </c>
      <c r="AE310" s="15">
        <f t="shared" si="37"/>
        <v>1590282.9224300133</v>
      </c>
      <c r="AF310" s="15">
        <f t="shared" si="38"/>
        <v>1590282.9224300133</v>
      </c>
      <c r="AG310" s="15">
        <f t="shared" si="39"/>
        <v>2174631.3069137922</v>
      </c>
    </row>
    <row r="311" spans="1:33" s="16" customFormat="1" x14ac:dyDescent="0.25">
      <c r="A311" s="12">
        <v>150061</v>
      </c>
      <c r="B311" s="12" t="s">
        <v>68</v>
      </c>
      <c r="C311" s="12" t="s">
        <v>17</v>
      </c>
      <c r="D311" s="12">
        <v>80</v>
      </c>
      <c r="E311" s="12">
        <v>13</v>
      </c>
      <c r="F311" s="12">
        <v>21</v>
      </c>
      <c r="G311" s="12">
        <v>21</v>
      </c>
      <c r="H311" s="12">
        <v>25</v>
      </c>
      <c r="I311" s="12">
        <v>20</v>
      </c>
      <c r="J311" s="12">
        <v>4</v>
      </c>
      <c r="K311" s="12">
        <v>0</v>
      </c>
      <c r="L311" s="12">
        <v>0</v>
      </c>
      <c r="M311" s="12">
        <v>16</v>
      </c>
      <c r="N311" s="12">
        <v>100</v>
      </c>
      <c r="O311" s="12">
        <f t="shared" si="32"/>
        <v>17</v>
      </c>
      <c r="P311" s="12">
        <f t="shared" si="33"/>
        <v>21</v>
      </c>
      <c r="Q311" s="12">
        <f t="shared" si="34"/>
        <v>21</v>
      </c>
      <c r="R311" s="12">
        <f t="shared" si="35"/>
        <v>41</v>
      </c>
      <c r="S311" s="14">
        <v>582958.69999999995</v>
      </c>
      <c r="T311" s="14">
        <v>89546.41</v>
      </c>
      <c r="U311" s="14">
        <v>155922.9</v>
      </c>
      <c r="V311" s="14">
        <v>155922.9</v>
      </c>
      <c r="W311" s="14">
        <v>181566.49</v>
      </c>
      <c r="X311" s="14">
        <v>140998.5</v>
      </c>
      <c r="Y311" s="14">
        <v>25643.59</v>
      </c>
      <c r="Z311" s="14">
        <v>0</v>
      </c>
      <c r="AA311" s="14">
        <v>0</v>
      </c>
      <c r="AB311" s="14">
        <v>115354.91</v>
      </c>
      <c r="AC311" s="123">
        <v>723957.2</v>
      </c>
      <c r="AD311" s="14">
        <f t="shared" si="36"/>
        <v>115190</v>
      </c>
      <c r="AE311" s="14">
        <f t="shared" si="37"/>
        <v>155922.9</v>
      </c>
      <c r="AF311" s="14">
        <f t="shared" si="38"/>
        <v>155922.9</v>
      </c>
      <c r="AG311" s="14">
        <f t="shared" si="39"/>
        <v>296921.40000000002</v>
      </c>
    </row>
    <row r="312" spans="1:33" s="16" customFormat="1" x14ac:dyDescent="0.25">
      <c r="A312" s="13"/>
      <c r="B312" s="13"/>
      <c r="C312" s="13" t="s">
        <v>99</v>
      </c>
      <c r="D312" s="13" t="s">
        <v>98</v>
      </c>
      <c r="E312" s="13" t="s">
        <v>98</v>
      </c>
      <c r="F312" s="13" t="s">
        <v>98</v>
      </c>
      <c r="G312" s="13" t="s">
        <v>98</v>
      </c>
      <c r="H312" s="13" t="s">
        <v>98</v>
      </c>
      <c r="I312" s="13" t="s">
        <v>98</v>
      </c>
      <c r="J312" s="13" t="s">
        <v>98</v>
      </c>
      <c r="K312" s="13" t="s">
        <v>98</v>
      </c>
      <c r="L312" s="13" t="s">
        <v>98</v>
      </c>
      <c r="M312" s="13" t="s">
        <v>98</v>
      </c>
      <c r="N312" s="13" t="s">
        <v>98</v>
      </c>
      <c r="O312" s="13" t="s">
        <v>98</v>
      </c>
      <c r="P312" s="13" t="s">
        <v>98</v>
      </c>
      <c r="Q312" s="13" t="s">
        <v>98</v>
      </c>
      <c r="R312" s="13" t="s">
        <v>98</v>
      </c>
      <c r="S312" s="15">
        <v>582958.69999999995</v>
      </c>
      <c r="T312" s="15">
        <v>89546.41</v>
      </c>
      <c r="U312" s="15">
        <v>155922.9</v>
      </c>
      <c r="V312" s="15">
        <v>155922.9</v>
      </c>
      <c r="W312" s="15">
        <v>181566.49</v>
      </c>
      <c r="X312" s="15">
        <v>140998.5</v>
      </c>
      <c r="Y312" s="15">
        <v>25643.59</v>
      </c>
      <c r="Z312" s="15">
        <v>0</v>
      </c>
      <c r="AA312" s="15">
        <v>0</v>
      </c>
      <c r="AB312" s="15">
        <v>115354.91</v>
      </c>
      <c r="AC312" s="124">
        <v>723957.2</v>
      </c>
      <c r="AD312" s="15">
        <f t="shared" si="36"/>
        <v>115190</v>
      </c>
      <c r="AE312" s="15">
        <f t="shared" si="37"/>
        <v>155922.9</v>
      </c>
      <c r="AF312" s="15">
        <f t="shared" si="38"/>
        <v>155922.9</v>
      </c>
      <c r="AG312" s="15">
        <f t="shared" si="39"/>
        <v>296921.40000000002</v>
      </c>
    </row>
    <row r="313" spans="1:33" x14ac:dyDescent="0.25">
      <c r="A313" s="12">
        <v>150063</v>
      </c>
      <c r="B313" s="12" t="s">
        <v>69</v>
      </c>
      <c r="C313" s="12" t="s">
        <v>34</v>
      </c>
      <c r="D313" s="12">
        <v>960</v>
      </c>
      <c r="E313" s="12">
        <v>240</v>
      </c>
      <c r="F313" s="12">
        <v>240</v>
      </c>
      <c r="G313" s="12">
        <v>240</v>
      </c>
      <c r="H313" s="12">
        <v>240</v>
      </c>
      <c r="I313" s="12">
        <v>240</v>
      </c>
      <c r="J313" s="12">
        <v>60</v>
      </c>
      <c r="K313" s="12">
        <v>60</v>
      </c>
      <c r="L313" s="12">
        <v>60</v>
      </c>
      <c r="M313" s="12">
        <v>60</v>
      </c>
      <c r="N313" s="12">
        <v>1200</v>
      </c>
      <c r="O313" s="12">
        <f t="shared" ref="O313:O362" si="40">E313+J313</f>
        <v>300</v>
      </c>
      <c r="P313" s="12">
        <f t="shared" ref="P313:P362" si="41">F313+K313</f>
        <v>300</v>
      </c>
      <c r="Q313" s="12">
        <f t="shared" ref="Q313:Q362" si="42">G313+L313</f>
        <v>300</v>
      </c>
      <c r="R313" s="12">
        <f t="shared" ref="R313:R362" si="43">H313+M313</f>
        <v>300</v>
      </c>
      <c r="S313" s="14">
        <v>252209.98655999999</v>
      </c>
      <c r="T313" s="14">
        <v>63052.496639999998</v>
      </c>
      <c r="U313" s="14">
        <v>63052.496639999998</v>
      </c>
      <c r="V313" s="14">
        <v>63052.496639999998</v>
      </c>
      <c r="W313" s="14">
        <v>63052.496639999998</v>
      </c>
      <c r="X313" s="14">
        <v>63052.496639999998</v>
      </c>
      <c r="Y313" s="14">
        <v>15763.124159999999</v>
      </c>
      <c r="Z313" s="14">
        <v>15763.124159999999</v>
      </c>
      <c r="AA313" s="14">
        <v>15763.124159999999</v>
      </c>
      <c r="AB313" s="14">
        <v>15763.124159999999</v>
      </c>
      <c r="AC313" s="123">
        <v>315262.48320000002</v>
      </c>
      <c r="AD313" s="14">
        <f t="shared" ref="AD313:AD362" si="44">T313+Y313</f>
        <v>78815.620800000004</v>
      </c>
      <c r="AE313" s="14">
        <f t="shared" ref="AE313:AE362" si="45">U313+Z313</f>
        <v>78815.620800000004</v>
      </c>
      <c r="AF313" s="14">
        <f t="shared" ref="AF313:AF362" si="46">V313+AA313</f>
        <v>78815.620800000004</v>
      </c>
      <c r="AG313" s="14">
        <f t="shared" ref="AG313:AG362" si="47">W313+AB313</f>
        <v>78815.620800000004</v>
      </c>
    </row>
    <row r="314" spans="1:33" s="16" customFormat="1" x14ac:dyDescent="0.25">
      <c r="A314" s="13"/>
      <c r="B314" s="13"/>
      <c r="C314" s="13" t="s">
        <v>99</v>
      </c>
      <c r="D314" s="13" t="s">
        <v>98</v>
      </c>
      <c r="E314" s="13" t="s">
        <v>98</v>
      </c>
      <c r="F314" s="13" t="s">
        <v>98</v>
      </c>
      <c r="G314" s="13" t="s">
        <v>98</v>
      </c>
      <c r="H314" s="13" t="s">
        <v>98</v>
      </c>
      <c r="I314" s="13" t="s">
        <v>98</v>
      </c>
      <c r="J314" s="13" t="s">
        <v>98</v>
      </c>
      <c r="K314" s="13" t="s">
        <v>98</v>
      </c>
      <c r="L314" s="13" t="s">
        <v>98</v>
      </c>
      <c r="M314" s="13" t="s">
        <v>98</v>
      </c>
      <c r="N314" s="13" t="s">
        <v>98</v>
      </c>
      <c r="O314" s="13" t="s">
        <v>98</v>
      </c>
      <c r="P314" s="13" t="s">
        <v>98</v>
      </c>
      <c r="Q314" s="13" t="s">
        <v>98</v>
      </c>
      <c r="R314" s="13" t="s">
        <v>98</v>
      </c>
      <c r="S314" s="15">
        <v>252209.98655999999</v>
      </c>
      <c r="T314" s="15">
        <v>63052.496639999998</v>
      </c>
      <c r="U314" s="15">
        <v>63052.496639999998</v>
      </c>
      <c r="V314" s="15">
        <v>63052.496639999998</v>
      </c>
      <c r="W314" s="15">
        <v>63052.496639999998</v>
      </c>
      <c r="X314" s="15">
        <v>63052.496639999998</v>
      </c>
      <c r="Y314" s="15">
        <v>15763.124159999999</v>
      </c>
      <c r="Z314" s="15">
        <v>15763.124159999999</v>
      </c>
      <c r="AA314" s="15">
        <v>15763.124159999999</v>
      </c>
      <c r="AB314" s="15">
        <v>15763.124159999999</v>
      </c>
      <c r="AC314" s="124">
        <v>315262.48320000002</v>
      </c>
      <c r="AD314" s="15">
        <f t="shared" si="44"/>
        <v>78815.620800000004</v>
      </c>
      <c r="AE314" s="15">
        <f t="shared" si="45"/>
        <v>78815.620800000004</v>
      </c>
      <c r="AF314" s="15">
        <f t="shared" si="46"/>
        <v>78815.620800000004</v>
      </c>
      <c r="AG314" s="15">
        <f t="shared" si="47"/>
        <v>78815.620800000004</v>
      </c>
    </row>
    <row r="315" spans="1:33" s="16" customFormat="1" x14ac:dyDescent="0.25">
      <c r="A315" s="12">
        <v>150064</v>
      </c>
      <c r="B315" s="12" t="s">
        <v>70</v>
      </c>
      <c r="C315" s="12" t="s">
        <v>17</v>
      </c>
      <c r="D315" s="12">
        <v>218</v>
      </c>
      <c r="E315" s="12">
        <v>45</v>
      </c>
      <c r="F315" s="12">
        <v>46</v>
      </c>
      <c r="G315" s="12">
        <v>46</v>
      </c>
      <c r="H315" s="12">
        <v>81</v>
      </c>
      <c r="I315" s="12">
        <v>54</v>
      </c>
      <c r="J315" s="12">
        <v>6</v>
      </c>
      <c r="K315" s="12">
        <v>6</v>
      </c>
      <c r="L315" s="12">
        <v>6</v>
      </c>
      <c r="M315" s="12">
        <v>36</v>
      </c>
      <c r="N315" s="12">
        <v>272</v>
      </c>
      <c r="O315" s="12">
        <f t="shared" si="40"/>
        <v>51</v>
      </c>
      <c r="P315" s="12">
        <f t="shared" si="41"/>
        <v>52</v>
      </c>
      <c r="Q315" s="12">
        <f t="shared" si="42"/>
        <v>52</v>
      </c>
      <c r="R315" s="12">
        <f t="shared" si="43"/>
        <v>117</v>
      </c>
      <c r="S315" s="14">
        <v>1700391.88</v>
      </c>
      <c r="T315" s="14">
        <v>350187.38</v>
      </c>
      <c r="U315" s="14">
        <v>362638.11999999994</v>
      </c>
      <c r="V315" s="14">
        <v>362638.11999999994</v>
      </c>
      <c r="W315" s="14">
        <v>624928.25999999989</v>
      </c>
      <c r="X315" s="14">
        <v>421676.08</v>
      </c>
      <c r="Y315" s="14">
        <v>48236.31</v>
      </c>
      <c r="Z315" s="14">
        <v>48236.31</v>
      </c>
      <c r="AA315" s="14">
        <v>48236.31</v>
      </c>
      <c r="AB315" s="14">
        <v>276967.15000000002</v>
      </c>
      <c r="AC315" s="123">
        <v>2122067.96</v>
      </c>
      <c r="AD315" s="14">
        <f t="shared" si="44"/>
        <v>398423.69</v>
      </c>
      <c r="AE315" s="14">
        <f t="shared" si="45"/>
        <v>410874.42999999993</v>
      </c>
      <c r="AF315" s="14">
        <f t="shared" si="46"/>
        <v>410874.42999999993</v>
      </c>
      <c r="AG315" s="14">
        <f t="shared" si="47"/>
        <v>901895.40999999992</v>
      </c>
    </row>
    <row r="316" spans="1:33" s="16" customFormat="1" x14ac:dyDescent="0.25">
      <c r="A316" s="13"/>
      <c r="B316" s="13"/>
      <c r="C316" s="13" t="s">
        <v>99</v>
      </c>
      <c r="D316" s="13" t="s">
        <v>98</v>
      </c>
      <c r="E316" s="13" t="s">
        <v>98</v>
      </c>
      <c r="F316" s="13" t="s">
        <v>98</v>
      </c>
      <c r="G316" s="13" t="s">
        <v>98</v>
      </c>
      <c r="H316" s="13" t="s">
        <v>98</v>
      </c>
      <c r="I316" s="13" t="s">
        <v>98</v>
      </c>
      <c r="J316" s="13" t="s">
        <v>98</v>
      </c>
      <c r="K316" s="13" t="s">
        <v>98</v>
      </c>
      <c r="L316" s="13" t="s">
        <v>98</v>
      </c>
      <c r="M316" s="13" t="s">
        <v>98</v>
      </c>
      <c r="N316" s="13" t="s">
        <v>98</v>
      </c>
      <c r="O316" s="13" t="s">
        <v>98</v>
      </c>
      <c r="P316" s="13" t="s">
        <v>98</v>
      </c>
      <c r="Q316" s="13" t="s">
        <v>98</v>
      </c>
      <c r="R316" s="13" t="s">
        <v>98</v>
      </c>
      <c r="S316" s="15">
        <v>1700391.88</v>
      </c>
      <c r="T316" s="15">
        <v>350187.38</v>
      </c>
      <c r="U316" s="15">
        <v>362638.11999999994</v>
      </c>
      <c r="V316" s="15">
        <v>362638.11999999994</v>
      </c>
      <c r="W316" s="15">
        <v>624928.25999999989</v>
      </c>
      <c r="X316" s="15">
        <v>421676.08</v>
      </c>
      <c r="Y316" s="15">
        <v>48236.31</v>
      </c>
      <c r="Z316" s="15">
        <v>48236.31</v>
      </c>
      <c r="AA316" s="15">
        <v>48236.31</v>
      </c>
      <c r="AB316" s="15">
        <v>276967.15000000002</v>
      </c>
      <c r="AC316" s="124">
        <v>2122067.96</v>
      </c>
      <c r="AD316" s="15">
        <f t="shared" si="44"/>
        <v>398423.69</v>
      </c>
      <c r="AE316" s="15">
        <f t="shared" si="45"/>
        <v>410874.42999999993</v>
      </c>
      <c r="AF316" s="15">
        <f t="shared" si="46"/>
        <v>410874.42999999993</v>
      </c>
      <c r="AG316" s="15">
        <f t="shared" si="47"/>
        <v>901895.40999999992</v>
      </c>
    </row>
    <row r="317" spans="1:33" x14ac:dyDescent="0.25">
      <c r="A317" s="12">
        <v>150070</v>
      </c>
      <c r="B317" s="12" t="s">
        <v>71</v>
      </c>
      <c r="C317" s="12" t="s">
        <v>20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f t="shared" si="40"/>
        <v>0</v>
      </c>
      <c r="P317" s="12">
        <f t="shared" si="41"/>
        <v>0</v>
      </c>
      <c r="Q317" s="12">
        <f t="shared" si="42"/>
        <v>0</v>
      </c>
      <c r="R317" s="12">
        <f t="shared" si="43"/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23">
        <v>0</v>
      </c>
      <c r="AD317" s="14">
        <f t="shared" si="44"/>
        <v>0</v>
      </c>
      <c r="AE317" s="14">
        <f t="shared" si="45"/>
        <v>0</v>
      </c>
      <c r="AF317" s="14">
        <f t="shared" si="46"/>
        <v>0</v>
      </c>
      <c r="AG317" s="14">
        <f t="shared" si="47"/>
        <v>0</v>
      </c>
    </row>
    <row r="318" spans="1:33" s="16" customFormat="1" x14ac:dyDescent="0.25">
      <c r="A318" s="12"/>
      <c r="B318" s="12"/>
      <c r="C318" s="12" t="s">
        <v>21</v>
      </c>
      <c r="D318" s="12">
        <v>80</v>
      </c>
      <c r="E318" s="12">
        <v>18</v>
      </c>
      <c r="F318" s="12">
        <v>18</v>
      </c>
      <c r="G318" s="12">
        <v>18</v>
      </c>
      <c r="H318" s="12">
        <v>26</v>
      </c>
      <c r="I318" s="12">
        <v>20</v>
      </c>
      <c r="J318" s="12">
        <v>3</v>
      </c>
      <c r="K318" s="12">
        <v>3</v>
      </c>
      <c r="L318" s="12">
        <v>3</v>
      </c>
      <c r="M318" s="12">
        <v>11</v>
      </c>
      <c r="N318" s="12">
        <v>100</v>
      </c>
      <c r="O318" s="12">
        <f t="shared" si="40"/>
        <v>21</v>
      </c>
      <c r="P318" s="12">
        <f t="shared" si="41"/>
        <v>21</v>
      </c>
      <c r="Q318" s="12">
        <f t="shared" si="42"/>
        <v>21</v>
      </c>
      <c r="R318" s="12">
        <f t="shared" si="43"/>
        <v>37</v>
      </c>
      <c r="S318" s="14">
        <v>35755.199999999997</v>
      </c>
      <c r="T318" s="14">
        <v>8044.92</v>
      </c>
      <c r="U318" s="14">
        <v>8044.92</v>
      </c>
      <c r="V318" s="14">
        <v>8044.92</v>
      </c>
      <c r="W318" s="14">
        <v>11620.439999999999</v>
      </c>
      <c r="X318" s="14">
        <v>8938.7999999999993</v>
      </c>
      <c r="Y318" s="14">
        <v>1340.82</v>
      </c>
      <c r="Z318" s="14">
        <v>1340.82</v>
      </c>
      <c r="AA318" s="14">
        <v>1340.82</v>
      </c>
      <c r="AB318" s="14">
        <v>4916.34</v>
      </c>
      <c r="AC318" s="123">
        <v>44694</v>
      </c>
      <c r="AD318" s="14">
        <f t="shared" si="44"/>
        <v>9385.74</v>
      </c>
      <c r="AE318" s="14">
        <f t="shared" si="45"/>
        <v>9385.74</v>
      </c>
      <c r="AF318" s="14">
        <f t="shared" si="46"/>
        <v>9385.74</v>
      </c>
      <c r="AG318" s="14">
        <f t="shared" si="47"/>
        <v>16536.78</v>
      </c>
    </row>
    <row r="319" spans="1:33" s="16" customFormat="1" x14ac:dyDescent="0.25">
      <c r="A319" s="13"/>
      <c r="B319" s="13"/>
      <c r="C319" s="13" t="s">
        <v>99</v>
      </c>
      <c r="D319" s="13" t="s">
        <v>98</v>
      </c>
      <c r="E319" s="13" t="s">
        <v>98</v>
      </c>
      <c r="F319" s="13" t="s">
        <v>98</v>
      </c>
      <c r="G319" s="13" t="s">
        <v>98</v>
      </c>
      <c r="H319" s="13" t="s">
        <v>98</v>
      </c>
      <c r="I319" s="13" t="s">
        <v>98</v>
      </c>
      <c r="J319" s="13" t="s">
        <v>98</v>
      </c>
      <c r="K319" s="13" t="s">
        <v>98</v>
      </c>
      <c r="L319" s="13" t="s">
        <v>98</v>
      </c>
      <c r="M319" s="13" t="s">
        <v>98</v>
      </c>
      <c r="N319" s="13" t="s">
        <v>98</v>
      </c>
      <c r="O319" s="13" t="s">
        <v>98</v>
      </c>
      <c r="P319" s="13" t="s">
        <v>98</v>
      </c>
      <c r="Q319" s="13" t="s">
        <v>98</v>
      </c>
      <c r="R319" s="13" t="s">
        <v>98</v>
      </c>
      <c r="S319" s="15">
        <v>35755.199999999997</v>
      </c>
      <c r="T319" s="15">
        <v>8044.92</v>
      </c>
      <c r="U319" s="15">
        <v>8044.92</v>
      </c>
      <c r="V319" s="15">
        <v>8044.92</v>
      </c>
      <c r="W319" s="15">
        <v>11620.439999999999</v>
      </c>
      <c r="X319" s="15">
        <v>8938.7999999999993</v>
      </c>
      <c r="Y319" s="15">
        <v>1340.82</v>
      </c>
      <c r="Z319" s="15">
        <v>1340.82</v>
      </c>
      <c r="AA319" s="15">
        <v>1340.82</v>
      </c>
      <c r="AB319" s="15">
        <v>4916.34</v>
      </c>
      <c r="AC319" s="124">
        <v>44694</v>
      </c>
      <c r="AD319" s="15">
        <f t="shared" si="44"/>
        <v>9385.74</v>
      </c>
      <c r="AE319" s="15">
        <f t="shared" si="45"/>
        <v>9385.74</v>
      </c>
      <c r="AF319" s="15">
        <f t="shared" si="46"/>
        <v>9385.74</v>
      </c>
      <c r="AG319" s="15">
        <f t="shared" si="47"/>
        <v>16536.78</v>
      </c>
    </row>
    <row r="320" spans="1:33" s="16" customFormat="1" x14ac:dyDescent="0.25">
      <c r="A320" s="12">
        <v>150071</v>
      </c>
      <c r="B320" s="12" t="s">
        <v>72</v>
      </c>
      <c r="C320" s="12" t="s">
        <v>17</v>
      </c>
      <c r="D320" s="12">
        <v>140</v>
      </c>
      <c r="E320" s="12">
        <v>8</v>
      </c>
      <c r="F320" s="12">
        <v>42</v>
      </c>
      <c r="G320" s="12">
        <v>42</v>
      </c>
      <c r="H320" s="12">
        <v>48</v>
      </c>
      <c r="I320" s="12">
        <v>60</v>
      </c>
      <c r="J320" s="12">
        <v>11</v>
      </c>
      <c r="K320" s="12">
        <v>15</v>
      </c>
      <c r="L320" s="12">
        <v>15</v>
      </c>
      <c r="M320" s="12">
        <v>19</v>
      </c>
      <c r="N320" s="12">
        <v>200</v>
      </c>
      <c r="O320" s="12">
        <f t="shared" si="40"/>
        <v>19</v>
      </c>
      <c r="P320" s="12">
        <f t="shared" si="41"/>
        <v>57</v>
      </c>
      <c r="Q320" s="12">
        <f t="shared" si="42"/>
        <v>57</v>
      </c>
      <c r="R320" s="12">
        <f t="shared" si="43"/>
        <v>67</v>
      </c>
      <c r="S320" s="14">
        <v>1721665.12</v>
      </c>
      <c r="T320" s="14">
        <v>121374.08</v>
      </c>
      <c r="U320" s="14">
        <v>518101.52</v>
      </c>
      <c r="V320" s="14">
        <v>518101.52</v>
      </c>
      <c r="W320" s="14">
        <v>564088</v>
      </c>
      <c r="X320" s="14">
        <v>737856.4800000001</v>
      </c>
      <c r="Y320" s="14">
        <v>137111.26</v>
      </c>
      <c r="Z320" s="14">
        <v>193651.98</v>
      </c>
      <c r="AA320" s="14">
        <v>193651.98</v>
      </c>
      <c r="AB320" s="14">
        <v>213441.25999999998</v>
      </c>
      <c r="AC320" s="123">
        <v>2459521.6</v>
      </c>
      <c r="AD320" s="14">
        <f t="shared" si="44"/>
        <v>258485.34000000003</v>
      </c>
      <c r="AE320" s="14">
        <f t="shared" si="45"/>
        <v>711753.5</v>
      </c>
      <c r="AF320" s="14">
        <f t="shared" si="46"/>
        <v>711753.5</v>
      </c>
      <c r="AG320" s="14">
        <f t="shared" si="47"/>
        <v>777529.26</v>
      </c>
    </row>
    <row r="321" spans="1:33" s="16" customFormat="1" x14ac:dyDescent="0.25">
      <c r="A321" s="12"/>
      <c r="B321" s="12"/>
      <c r="C321" s="12" t="s">
        <v>18</v>
      </c>
      <c r="D321" s="12">
        <v>342</v>
      </c>
      <c r="E321" s="12">
        <v>16</v>
      </c>
      <c r="F321" s="12">
        <v>108</v>
      </c>
      <c r="G321" s="12">
        <v>108</v>
      </c>
      <c r="H321" s="12">
        <v>110</v>
      </c>
      <c r="I321" s="12">
        <v>86</v>
      </c>
      <c r="J321" s="12">
        <v>18</v>
      </c>
      <c r="K321" s="12">
        <v>18</v>
      </c>
      <c r="L321" s="12">
        <v>18</v>
      </c>
      <c r="M321" s="12">
        <v>32</v>
      </c>
      <c r="N321" s="12">
        <v>428</v>
      </c>
      <c r="O321" s="12">
        <f t="shared" si="40"/>
        <v>34</v>
      </c>
      <c r="P321" s="12">
        <f t="shared" si="41"/>
        <v>126</v>
      </c>
      <c r="Q321" s="12">
        <f t="shared" si="42"/>
        <v>126</v>
      </c>
      <c r="R321" s="12">
        <f t="shared" si="43"/>
        <v>142</v>
      </c>
      <c r="S321" s="14">
        <v>8720864.9100000001</v>
      </c>
      <c r="T321" s="14">
        <v>464092.8</v>
      </c>
      <c r="U321" s="14">
        <v>2739932.5599999996</v>
      </c>
      <c r="V321" s="14">
        <v>2739932.5599999996</v>
      </c>
      <c r="W321" s="14">
        <v>2776906.9899999998</v>
      </c>
      <c r="X321" s="14">
        <v>2192966.0300000003</v>
      </c>
      <c r="Y321" s="14">
        <v>458992.89</v>
      </c>
      <c r="Z321" s="14">
        <v>458992.89</v>
      </c>
      <c r="AA321" s="14">
        <v>458992.89</v>
      </c>
      <c r="AB321" s="14">
        <v>815987.36</v>
      </c>
      <c r="AC321" s="123">
        <v>10913830.940000001</v>
      </c>
      <c r="AD321" s="14">
        <f t="shared" si="44"/>
        <v>923085.69</v>
      </c>
      <c r="AE321" s="14">
        <f t="shared" si="45"/>
        <v>3198925.4499999997</v>
      </c>
      <c r="AF321" s="14">
        <f t="shared" si="46"/>
        <v>3198925.4499999997</v>
      </c>
      <c r="AG321" s="14">
        <f t="shared" si="47"/>
        <v>3592894.3499999996</v>
      </c>
    </row>
    <row r="322" spans="1:33" s="16" customFormat="1" x14ac:dyDescent="0.25">
      <c r="A322" s="13"/>
      <c r="B322" s="13"/>
      <c r="C322" s="13" t="s">
        <v>99</v>
      </c>
      <c r="D322" s="13" t="s">
        <v>98</v>
      </c>
      <c r="E322" s="13" t="s">
        <v>98</v>
      </c>
      <c r="F322" s="13" t="s">
        <v>98</v>
      </c>
      <c r="G322" s="13" t="s">
        <v>98</v>
      </c>
      <c r="H322" s="13" t="s">
        <v>98</v>
      </c>
      <c r="I322" s="13" t="s">
        <v>98</v>
      </c>
      <c r="J322" s="13" t="s">
        <v>98</v>
      </c>
      <c r="K322" s="13" t="s">
        <v>98</v>
      </c>
      <c r="L322" s="13" t="s">
        <v>98</v>
      </c>
      <c r="M322" s="13" t="s">
        <v>98</v>
      </c>
      <c r="N322" s="13" t="s">
        <v>98</v>
      </c>
      <c r="O322" s="13" t="s">
        <v>98</v>
      </c>
      <c r="P322" s="13" t="s">
        <v>98</v>
      </c>
      <c r="Q322" s="13" t="s">
        <v>98</v>
      </c>
      <c r="R322" s="13" t="s">
        <v>98</v>
      </c>
      <c r="S322" s="15">
        <v>10442530.030000001</v>
      </c>
      <c r="T322" s="15">
        <v>585466.88</v>
      </c>
      <c r="U322" s="15">
        <v>3258034.0799999996</v>
      </c>
      <c r="V322" s="15">
        <v>3258034.0799999996</v>
      </c>
      <c r="W322" s="15">
        <v>3340994.9899999998</v>
      </c>
      <c r="X322" s="15">
        <v>2930822.5100000002</v>
      </c>
      <c r="Y322" s="15">
        <v>596104.15</v>
      </c>
      <c r="Z322" s="15">
        <v>652644.87</v>
      </c>
      <c r="AA322" s="15">
        <v>652644.87</v>
      </c>
      <c r="AB322" s="15">
        <v>1029428.62</v>
      </c>
      <c r="AC322" s="124">
        <v>13373352.540000001</v>
      </c>
      <c r="AD322" s="15">
        <f t="shared" si="44"/>
        <v>1181571.03</v>
      </c>
      <c r="AE322" s="15">
        <f t="shared" si="45"/>
        <v>3910678.9499999997</v>
      </c>
      <c r="AF322" s="15">
        <f t="shared" si="46"/>
        <v>3910678.9499999997</v>
      </c>
      <c r="AG322" s="15">
        <f t="shared" si="47"/>
        <v>4370423.6099999994</v>
      </c>
    </row>
    <row r="323" spans="1:33" s="16" customFormat="1" x14ac:dyDescent="0.25">
      <c r="A323" s="12">
        <v>150072</v>
      </c>
      <c r="B323" s="12" t="s">
        <v>73</v>
      </c>
      <c r="C323" s="12" t="s">
        <v>16</v>
      </c>
      <c r="D323" s="12">
        <v>977</v>
      </c>
      <c r="E323" s="12">
        <v>204</v>
      </c>
      <c r="F323" s="12">
        <v>255</v>
      </c>
      <c r="G323" s="12">
        <v>265</v>
      </c>
      <c r="H323" s="12">
        <v>253</v>
      </c>
      <c r="I323" s="12">
        <v>250</v>
      </c>
      <c r="J323" s="12">
        <v>61</v>
      </c>
      <c r="K323" s="12">
        <v>66</v>
      </c>
      <c r="L323" s="12">
        <v>60</v>
      </c>
      <c r="M323" s="12">
        <v>63</v>
      </c>
      <c r="N323" s="12">
        <v>1227</v>
      </c>
      <c r="O323" s="12">
        <f t="shared" si="40"/>
        <v>265</v>
      </c>
      <c r="P323" s="12">
        <f t="shared" si="41"/>
        <v>321</v>
      </c>
      <c r="Q323" s="12">
        <f t="shared" si="42"/>
        <v>325</v>
      </c>
      <c r="R323" s="12">
        <f t="shared" si="43"/>
        <v>316</v>
      </c>
      <c r="S323" s="14">
        <v>166048795</v>
      </c>
      <c r="T323" s="14">
        <v>39433453</v>
      </c>
      <c r="U323" s="14">
        <v>41605988</v>
      </c>
      <c r="V323" s="14">
        <v>43707799</v>
      </c>
      <c r="W323" s="14">
        <v>41301555</v>
      </c>
      <c r="X323" s="14">
        <v>42563552</v>
      </c>
      <c r="Y323" s="14">
        <v>10276484</v>
      </c>
      <c r="Z323" s="14">
        <v>11430234</v>
      </c>
      <c r="AA323" s="14">
        <v>10155096</v>
      </c>
      <c r="AB323" s="14">
        <v>10701738</v>
      </c>
      <c r="AC323" s="123">
        <v>208612347</v>
      </c>
      <c r="AD323" s="14">
        <f t="shared" si="44"/>
        <v>49709937</v>
      </c>
      <c r="AE323" s="14">
        <f t="shared" si="45"/>
        <v>53036222</v>
      </c>
      <c r="AF323" s="14">
        <f t="shared" si="46"/>
        <v>53862895</v>
      </c>
      <c r="AG323" s="14">
        <f t="shared" si="47"/>
        <v>52003293</v>
      </c>
    </row>
    <row r="324" spans="1:33" s="16" customFormat="1" x14ac:dyDescent="0.25">
      <c r="A324" s="12"/>
      <c r="B324" s="12"/>
      <c r="C324" s="12" t="s">
        <v>18</v>
      </c>
      <c r="D324" s="12">
        <v>3817</v>
      </c>
      <c r="E324" s="12">
        <v>937</v>
      </c>
      <c r="F324" s="12">
        <v>928</v>
      </c>
      <c r="G324" s="12">
        <v>935</v>
      </c>
      <c r="H324" s="12">
        <v>1017</v>
      </c>
      <c r="I324" s="12">
        <v>748</v>
      </c>
      <c r="J324" s="12">
        <v>167</v>
      </c>
      <c r="K324" s="12">
        <v>161</v>
      </c>
      <c r="L324" s="12">
        <v>161</v>
      </c>
      <c r="M324" s="12">
        <v>259</v>
      </c>
      <c r="N324" s="12">
        <v>4565</v>
      </c>
      <c r="O324" s="12">
        <f t="shared" si="40"/>
        <v>1104</v>
      </c>
      <c r="P324" s="12">
        <f t="shared" si="41"/>
        <v>1089</v>
      </c>
      <c r="Q324" s="12">
        <f t="shared" si="42"/>
        <v>1096</v>
      </c>
      <c r="R324" s="12">
        <f t="shared" si="43"/>
        <v>1276</v>
      </c>
      <c r="S324" s="14">
        <v>154482982.30999997</v>
      </c>
      <c r="T324" s="14">
        <v>36770224.459999993</v>
      </c>
      <c r="U324" s="14">
        <v>38057985.399999976</v>
      </c>
      <c r="V324" s="14">
        <v>38216193.479999989</v>
      </c>
      <c r="W324" s="14">
        <v>41438578.969999999</v>
      </c>
      <c r="X324" s="14">
        <v>30562158.130000003</v>
      </c>
      <c r="Y324" s="14">
        <v>6693400.9699999997</v>
      </c>
      <c r="Z324" s="14">
        <v>6577674.2500000009</v>
      </c>
      <c r="AA324" s="14">
        <v>6599629.4100000001</v>
      </c>
      <c r="AB324" s="14">
        <v>10691453.5</v>
      </c>
      <c r="AC324" s="123">
        <v>185045140.44</v>
      </c>
      <c r="AD324" s="14">
        <f t="shared" si="44"/>
        <v>43463625.429999992</v>
      </c>
      <c r="AE324" s="14">
        <f t="shared" si="45"/>
        <v>44635659.649999976</v>
      </c>
      <c r="AF324" s="14">
        <f t="shared" si="46"/>
        <v>44815822.889999986</v>
      </c>
      <c r="AG324" s="14">
        <f t="shared" si="47"/>
        <v>52130032.469999999</v>
      </c>
    </row>
    <row r="325" spans="1:33" x14ac:dyDescent="0.25">
      <c r="A325" s="12"/>
      <c r="B325" s="12"/>
      <c r="C325" s="12" t="s">
        <v>74</v>
      </c>
      <c r="D325" s="12">
        <v>368</v>
      </c>
      <c r="E325" s="12">
        <v>92</v>
      </c>
      <c r="F325" s="12">
        <v>92</v>
      </c>
      <c r="G325" s="12">
        <v>90</v>
      </c>
      <c r="H325" s="12">
        <v>94</v>
      </c>
      <c r="I325" s="12">
        <v>132</v>
      </c>
      <c r="J325" s="12">
        <v>33</v>
      </c>
      <c r="K325" s="12">
        <v>33</v>
      </c>
      <c r="L325" s="12">
        <v>33</v>
      </c>
      <c r="M325" s="12">
        <v>33</v>
      </c>
      <c r="N325" s="12">
        <v>500</v>
      </c>
      <c r="O325" s="12">
        <f t="shared" si="40"/>
        <v>125</v>
      </c>
      <c r="P325" s="12">
        <f t="shared" si="41"/>
        <v>125</v>
      </c>
      <c r="Q325" s="12">
        <f t="shared" si="42"/>
        <v>123</v>
      </c>
      <c r="R325" s="12">
        <f t="shared" si="43"/>
        <v>127</v>
      </c>
      <c r="S325" s="14">
        <v>920000</v>
      </c>
      <c r="T325" s="14">
        <v>230000</v>
      </c>
      <c r="U325" s="14">
        <v>230000</v>
      </c>
      <c r="V325" s="14">
        <v>225000</v>
      </c>
      <c r="W325" s="14">
        <v>235000</v>
      </c>
      <c r="X325" s="14">
        <v>330000</v>
      </c>
      <c r="Y325" s="14">
        <v>82500</v>
      </c>
      <c r="Z325" s="14">
        <v>82500</v>
      </c>
      <c r="AA325" s="14">
        <v>82500</v>
      </c>
      <c r="AB325" s="14">
        <v>82500</v>
      </c>
      <c r="AC325" s="123">
        <v>1250000</v>
      </c>
      <c r="AD325" s="14">
        <f t="shared" si="44"/>
        <v>312500</v>
      </c>
      <c r="AE325" s="14">
        <f t="shared" si="45"/>
        <v>312500</v>
      </c>
      <c r="AF325" s="14">
        <f t="shared" si="46"/>
        <v>307500</v>
      </c>
      <c r="AG325" s="14">
        <f t="shared" si="47"/>
        <v>317500</v>
      </c>
    </row>
    <row r="326" spans="1:33" s="16" customFormat="1" x14ac:dyDescent="0.25">
      <c r="A326" s="12"/>
      <c r="B326" s="12"/>
      <c r="C326" s="12" t="s">
        <v>75</v>
      </c>
      <c r="D326" s="12">
        <v>368</v>
      </c>
      <c r="E326" s="12">
        <v>92</v>
      </c>
      <c r="F326" s="12">
        <v>92</v>
      </c>
      <c r="G326" s="12">
        <v>90</v>
      </c>
      <c r="H326" s="12">
        <v>94</v>
      </c>
      <c r="I326" s="12">
        <v>132</v>
      </c>
      <c r="J326" s="12">
        <v>33</v>
      </c>
      <c r="K326" s="12">
        <v>33</v>
      </c>
      <c r="L326" s="12">
        <v>33</v>
      </c>
      <c r="M326" s="12">
        <v>33</v>
      </c>
      <c r="N326" s="12">
        <v>500</v>
      </c>
      <c r="O326" s="12">
        <f t="shared" si="40"/>
        <v>125</v>
      </c>
      <c r="P326" s="12">
        <f t="shared" si="41"/>
        <v>125</v>
      </c>
      <c r="Q326" s="12">
        <f t="shared" si="42"/>
        <v>123</v>
      </c>
      <c r="R326" s="12">
        <f t="shared" si="43"/>
        <v>127</v>
      </c>
      <c r="S326" s="14">
        <v>920000</v>
      </c>
      <c r="T326" s="14">
        <v>230000</v>
      </c>
      <c r="U326" s="14">
        <v>230000</v>
      </c>
      <c r="V326" s="14">
        <v>225000</v>
      </c>
      <c r="W326" s="14">
        <v>235000</v>
      </c>
      <c r="X326" s="14">
        <v>330000</v>
      </c>
      <c r="Y326" s="14">
        <v>82500</v>
      </c>
      <c r="Z326" s="14">
        <v>82500</v>
      </c>
      <c r="AA326" s="14">
        <v>82500</v>
      </c>
      <c r="AB326" s="14">
        <v>82500</v>
      </c>
      <c r="AC326" s="123">
        <v>1250000</v>
      </c>
      <c r="AD326" s="14">
        <f t="shared" si="44"/>
        <v>312500</v>
      </c>
      <c r="AE326" s="14">
        <f t="shared" si="45"/>
        <v>312500</v>
      </c>
      <c r="AF326" s="14">
        <f t="shared" si="46"/>
        <v>307500</v>
      </c>
      <c r="AG326" s="14">
        <f t="shared" si="47"/>
        <v>317500</v>
      </c>
    </row>
    <row r="327" spans="1:33" s="16" customFormat="1" x14ac:dyDescent="0.25">
      <c r="A327" s="12"/>
      <c r="B327" s="12"/>
      <c r="C327" s="12" t="s">
        <v>20</v>
      </c>
      <c r="D327" s="12">
        <v>1840</v>
      </c>
      <c r="E327" s="12">
        <v>435</v>
      </c>
      <c r="F327" s="12">
        <v>435</v>
      </c>
      <c r="G327" s="12">
        <v>435</v>
      </c>
      <c r="H327" s="12">
        <v>535</v>
      </c>
      <c r="I327" s="12">
        <v>460</v>
      </c>
      <c r="J327" s="12">
        <v>96</v>
      </c>
      <c r="K327" s="12">
        <v>96</v>
      </c>
      <c r="L327" s="12">
        <v>96</v>
      </c>
      <c r="M327" s="12">
        <v>172</v>
      </c>
      <c r="N327" s="12">
        <v>2300</v>
      </c>
      <c r="O327" s="12">
        <f t="shared" si="40"/>
        <v>531</v>
      </c>
      <c r="P327" s="12">
        <f t="shared" si="41"/>
        <v>531</v>
      </c>
      <c r="Q327" s="12">
        <f t="shared" si="42"/>
        <v>531</v>
      </c>
      <c r="R327" s="12">
        <f t="shared" si="43"/>
        <v>707</v>
      </c>
      <c r="S327" s="14">
        <v>2747856.6284399992</v>
      </c>
      <c r="T327" s="14">
        <v>644369.1084599999</v>
      </c>
      <c r="U327" s="14">
        <v>644369.1084599999</v>
      </c>
      <c r="V327" s="14">
        <v>644369.1084599999</v>
      </c>
      <c r="W327" s="14">
        <v>814749.30305999971</v>
      </c>
      <c r="X327" s="14">
        <v>686435.2787599999</v>
      </c>
      <c r="Y327" s="14">
        <v>138696.31313999995</v>
      </c>
      <c r="Z327" s="14">
        <v>138696.31313999995</v>
      </c>
      <c r="AA327" s="14">
        <v>138696.31313999995</v>
      </c>
      <c r="AB327" s="14">
        <v>270346.33933999995</v>
      </c>
      <c r="AC327" s="123">
        <v>3434291.9071999993</v>
      </c>
      <c r="AD327" s="14">
        <f t="shared" si="44"/>
        <v>783065.42159999989</v>
      </c>
      <c r="AE327" s="14">
        <f t="shared" si="45"/>
        <v>783065.42159999989</v>
      </c>
      <c r="AF327" s="14">
        <f t="shared" si="46"/>
        <v>783065.42159999989</v>
      </c>
      <c r="AG327" s="14">
        <f t="shared" si="47"/>
        <v>1085095.6423999998</v>
      </c>
    </row>
    <row r="328" spans="1:33" x14ac:dyDescent="0.25">
      <c r="A328" s="12"/>
      <c r="B328" s="12"/>
      <c r="C328" s="12" t="s">
        <v>21</v>
      </c>
      <c r="D328" s="12">
        <v>7415</v>
      </c>
      <c r="E328" s="12">
        <v>1830</v>
      </c>
      <c r="F328" s="12">
        <v>1830</v>
      </c>
      <c r="G328" s="12">
        <v>1830</v>
      </c>
      <c r="H328" s="12">
        <v>1925</v>
      </c>
      <c r="I328" s="12">
        <v>1854</v>
      </c>
      <c r="J328" s="12">
        <v>438</v>
      </c>
      <c r="K328" s="12">
        <v>438</v>
      </c>
      <c r="L328" s="12">
        <v>438</v>
      </c>
      <c r="M328" s="12">
        <v>540</v>
      </c>
      <c r="N328" s="12">
        <v>9269</v>
      </c>
      <c r="O328" s="12">
        <f t="shared" si="40"/>
        <v>2268</v>
      </c>
      <c r="P328" s="12">
        <f t="shared" si="41"/>
        <v>2268</v>
      </c>
      <c r="Q328" s="12">
        <f t="shared" si="42"/>
        <v>2268</v>
      </c>
      <c r="R328" s="12">
        <f t="shared" si="43"/>
        <v>2465</v>
      </c>
      <c r="S328" s="14">
        <v>3298643.3158156811</v>
      </c>
      <c r="T328" s="14">
        <v>813494.97573120007</v>
      </c>
      <c r="U328" s="14">
        <v>813494.97573120007</v>
      </c>
      <c r="V328" s="14">
        <v>813494.97573120007</v>
      </c>
      <c r="W328" s="14">
        <v>858158.38862207986</v>
      </c>
      <c r="X328" s="14">
        <v>824956.7661619198</v>
      </c>
      <c r="Y328" s="14">
        <v>194550.73198847999</v>
      </c>
      <c r="Z328" s="14">
        <v>194550.73198847999</v>
      </c>
      <c r="AA328" s="14">
        <v>194550.73198847999</v>
      </c>
      <c r="AB328" s="14">
        <v>241304.57019648002</v>
      </c>
      <c r="AC328" s="123">
        <v>4123600.0819775998</v>
      </c>
      <c r="AD328" s="14">
        <f t="shared" si="44"/>
        <v>1008045.70771968</v>
      </c>
      <c r="AE328" s="14">
        <f t="shared" si="45"/>
        <v>1008045.70771968</v>
      </c>
      <c r="AF328" s="14">
        <f t="shared" si="46"/>
        <v>1008045.70771968</v>
      </c>
      <c r="AG328" s="14">
        <f t="shared" si="47"/>
        <v>1099462.95881856</v>
      </c>
    </row>
    <row r="329" spans="1:33" s="16" customFormat="1" x14ac:dyDescent="0.25">
      <c r="A329" s="13"/>
      <c r="B329" s="13"/>
      <c r="C329" s="13" t="s">
        <v>99</v>
      </c>
      <c r="D329" s="13" t="s">
        <v>98</v>
      </c>
      <c r="E329" s="13" t="s">
        <v>98</v>
      </c>
      <c r="F329" s="13" t="s">
        <v>98</v>
      </c>
      <c r="G329" s="13" t="s">
        <v>98</v>
      </c>
      <c r="H329" s="13" t="s">
        <v>98</v>
      </c>
      <c r="I329" s="13" t="s">
        <v>98</v>
      </c>
      <c r="J329" s="13" t="s">
        <v>98</v>
      </c>
      <c r="K329" s="13" t="s">
        <v>98</v>
      </c>
      <c r="L329" s="13" t="s">
        <v>98</v>
      </c>
      <c r="M329" s="13" t="s">
        <v>98</v>
      </c>
      <c r="N329" s="13" t="s">
        <v>98</v>
      </c>
      <c r="O329" s="13" t="s">
        <v>98</v>
      </c>
      <c r="P329" s="13" t="s">
        <v>98</v>
      </c>
      <c r="Q329" s="13" t="s">
        <v>98</v>
      </c>
      <c r="R329" s="13" t="s">
        <v>98</v>
      </c>
      <c r="S329" s="15">
        <v>328418277.25425565</v>
      </c>
      <c r="T329" s="15">
        <v>78121541.544191182</v>
      </c>
      <c r="U329" s="15">
        <v>81581837.484191164</v>
      </c>
      <c r="V329" s="15">
        <v>83831856.564191177</v>
      </c>
      <c r="W329" s="15">
        <v>84883041.661682069</v>
      </c>
      <c r="X329" s="15">
        <v>75297102.174921915</v>
      </c>
      <c r="Y329" s="15">
        <v>17468132.015128478</v>
      </c>
      <c r="Z329" s="15">
        <v>18506155.29512848</v>
      </c>
      <c r="AA329" s="15">
        <v>17252972.45512848</v>
      </c>
      <c r="AB329" s="15">
        <v>22069842.409536481</v>
      </c>
      <c r="AC329" s="124">
        <v>403715379.42917758</v>
      </c>
      <c r="AD329" s="15">
        <f t="shared" si="44"/>
        <v>95589673.55931966</v>
      </c>
      <c r="AE329" s="15">
        <f t="shared" si="45"/>
        <v>100087992.77931964</v>
      </c>
      <c r="AF329" s="15">
        <f t="shared" si="46"/>
        <v>101084829.01931965</v>
      </c>
      <c r="AG329" s="15">
        <f t="shared" si="47"/>
        <v>106952884.07121855</v>
      </c>
    </row>
    <row r="330" spans="1:33" s="16" customFormat="1" x14ac:dyDescent="0.25">
      <c r="A330" s="12">
        <v>150078</v>
      </c>
      <c r="B330" s="12" t="s">
        <v>76</v>
      </c>
      <c r="C330" s="12" t="s">
        <v>20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f t="shared" si="40"/>
        <v>0</v>
      </c>
      <c r="P330" s="12">
        <f t="shared" si="41"/>
        <v>0</v>
      </c>
      <c r="Q330" s="12">
        <f t="shared" si="42"/>
        <v>0</v>
      </c>
      <c r="R330" s="12">
        <f t="shared" si="43"/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23">
        <v>0</v>
      </c>
      <c r="AD330" s="14">
        <f t="shared" si="44"/>
        <v>0</v>
      </c>
      <c r="AE330" s="14">
        <f t="shared" si="45"/>
        <v>0</v>
      </c>
      <c r="AF330" s="14">
        <f t="shared" si="46"/>
        <v>0</v>
      </c>
      <c r="AG330" s="14">
        <f t="shared" si="47"/>
        <v>0</v>
      </c>
    </row>
    <row r="331" spans="1:33" x14ac:dyDescent="0.25">
      <c r="A331" s="12"/>
      <c r="B331" s="12"/>
      <c r="C331" s="12" t="s">
        <v>35</v>
      </c>
      <c r="D331" s="12">
        <v>280</v>
      </c>
      <c r="E331" s="12">
        <v>28</v>
      </c>
      <c r="F331" s="12">
        <v>84</v>
      </c>
      <c r="G331" s="12">
        <v>84</v>
      </c>
      <c r="H331" s="12">
        <v>84</v>
      </c>
      <c r="I331" s="12">
        <v>70</v>
      </c>
      <c r="J331" s="12">
        <v>7</v>
      </c>
      <c r="K331" s="12">
        <v>21</v>
      </c>
      <c r="L331" s="12">
        <v>21</v>
      </c>
      <c r="M331" s="12">
        <v>21</v>
      </c>
      <c r="N331" s="12">
        <v>350</v>
      </c>
      <c r="O331" s="12">
        <f t="shared" si="40"/>
        <v>35</v>
      </c>
      <c r="P331" s="12">
        <f t="shared" si="41"/>
        <v>105</v>
      </c>
      <c r="Q331" s="12">
        <f t="shared" si="42"/>
        <v>105</v>
      </c>
      <c r="R331" s="12">
        <f t="shared" si="43"/>
        <v>105</v>
      </c>
      <c r="S331" s="14">
        <v>107693.6</v>
      </c>
      <c r="T331" s="14">
        <v>10769.36</v>
      </c>
      <c r="U331" s="14">
        <v>32308.080000000002</v>
      </c>
      <c r="V331" s="14">
        <v>32308.080000000002</v>
      </c>
      <c r="W331" s="14">
        <v>32308.080000000002</v>
      </c>
      <c r="X331" s="14">
        <v>26923.4</v>
      </c>
      <c r="Y331" s="14">
        <v>2692.34</v>
      </c>
      <c r="Z331" s="14">
        <v>8077.02</v>
      </c>
      <c r="AA331" s="14">
        <v>8077.02</v>
      </c>
      <c r="AB331" s="14">
        <v>8077.02</v>
      </c>
      <c r="AC331" s="123">
        <v>134617</v>
      </c>
      <c r="AD331" s="14">
        <f t="shared" si="44"/>
        <v>13461.7</v>
      </c>
      <c r="AE331" s="14">
        <f t="shared" si="45"/>
        <v>40385.100000000006</v>
      </c>
      <c r="AF331" s="14">
        <f t="shared" si="46"/>
        <v>40385.100000000006</v>
      </c>
      <c r="AG331" s="14">
        <f t="shared" si="47"/>
        <v>40385.100000000006</v>
      </c>
    </row>
    <row r="332" spans="1:33" x14ac:dyDescent="0.25">
      <c r="A332" s="12"/>
      <c r="B332" s="12"/>
      <c r="C332" s="12" t="s">
        <v>21</v>
      </c>
      <c r="D332" s="12">
        <v>1852</v>
      </c>
      <c r="E332" s="12">
        <v>462</v>
      </c>
      <c r="F332" s="12">
        <v>462</v>
      </c>
      <c r="G332" s="12">
        <v>462</v>
      </c>
      <c r="H332" s="12">
        <v>466</v>
      </c>
      <c r="I332" s="12">
        <v>463</v>
      </c>
      <c r="J332" s="12">
        <v>114</v>
      </c>
      <c r="K332" s="12">
        <v>114</v>
      </c>
      <c r="L332" s="12">
        <v>114</v>
      </c>
      <c r="M332" s="12">
        <v>121</v>
      </c>
      <c r="N332" s="12">
        <v>2315</v>
      </c>
      <c r="O332" s="12">
        <f t="shared" si="40"/>
        <v>576</v>
      </c>
      <c r="P332" s="12">
        <f t="shared" si="41"/>
        <v>576</v>
      </c>
      <c r="Q332" s="12">
        <f t="shared" si="42"/>
        <v>576</v>
      </c>
      <c r="R332" s="12">
        <f t="shared" si="43"/>
        <v>587</v>
      </c>
      <c r="S332" s="14">
        <v>827732.88</v>
      </c>
      <c r="T332" s="14">
        <v>206486.27999999997</v>
      </c>
      <c r="U332" s="14">
        <v>206486.27999999997</v>
      </c>
      <c r="V332" s="14">
        <v>206486.27999999997</v>
      </c>
      <c r="W332" s="14">
        <v>208274.03999999998</v>
      </c>
      <c r="X332" s="14">
        <v>206933.22</v>
      </c>
      <c r="Y332" s="14">
        <v>50951.16</v>
      </c>
      <c r="Z332" s="14">
        <v>50951.16</v>
      </c>
      <c r="AA332" s="14">
        <v>50951.16</v>
      </c>
      <c r="AB332" s="14">
        <v>54079.740000000005</v>
      </c>
      <c r="AC332" s="123">
        <v>1034666.1</v>
      </c>
      <c r="AD332" s="14">
        <f t="shared" si="44"/>
        <v>257437.43999999997</v>
      </c>
      <c r="AE332" s="14">
        <f t="shared" si="45"/>
        <v>257437.43999999997</v>
      </c>
      <c r="AF332" s="14">
        <f t="shared" si="46"/>
        <v>257437.43999999997</v>
      </c>
      <c r="AG332" s="14">
        <f t="shared" si="47"/>
        <v>262353.77999999997</v>
      </c>
    </row>
    <row r="333" spans="1:33" s="16" customFormat="1" x14ac:dyDescent="0.25">
      <c r="A333" s="13"/>
      <c r="B333" s="13"/>
      <c r="C333" s="13" t="s">
        <v>99</v>
      </c>
      <c r="D333" s="13" t="s">
        <v>98</v>
      </c>
      <c r="E333" s="13" t="s">
        <v>98</v>
      </c>
      <c r="F333" s="13" t="s">
        <v>98</v>
      </c>
      <c r="G333" s="13" t="s">
        <v>98</v>
      </c>
      <c r="H333" s="13" t="s">
        <v>98</v>
      </c>
      <c r="I333" s="13" t="s">
        <v>98</v>
      </c>
      <c r="J333" s="13" t="s">
        <v>98</v>
      </c>
      <c r="K333" s="13" t="s">
        <v>98</v>
      </c>
      <c r="L333" s="13" t="s">
        <v>98</v>
      </c>
      <c r="M333" s="13" t="s">
        <v>98</v>
      </c>
      <c r="N333" s="13" t="s">
        <v>98</v>
      </c>
      <c r="O333" s="13" t="s">
        <v>98</v>
      </c>
      <c r="P333" s="13" t="s">
        <v>98</v>
      </c>
      <c r="Q333" s="13" t="s">
        <v>98</v>
      </c>
      <c r="R333" s="13" t="s">
        <v>98</v>
      </c>
      <c r="S333" s="15">
        <v>935426.48</v>
      </c>
      <c r="T333" s="15">
        <v>217255.63999999996</v>
      </c>
      <c r="U333" s="15">
        <v>238794.36</v>
      </c>
      <c r="V333" s="15">
        <v>238794.36</v>
      </c>
      <c r="W333" s="15">
        <v>240582.12</v>
      </c>
      <c r="X333" s="15">
        <v>233856.62</v>
      </c>
      <c r="Y333" s="15">
        <v>53643.5</v>
      </c>
      <c r="Z333" s="15">
        <v>59028.180000000008</v>
      </c>
      <c r="AA333" s="15">
        <v>59028.180000000008</v>
      </c>
      <c r="AB333" s="15">
        <v>62156.760000000009</v>
      </c>
      <c r="AC333" s="124">
        <v>1169283.1000000001</v>
      </c>
      <c r="AD333" s="15">
        <f t="shared" si="44"/>
        <v>270899.13999999996</v>
      </c>
      <c r="AE333" s="15">
        <f t="shared" si="45"/>
        <v>297822.53999999998</v>
      </c>
      <c r="AF333" s="15">
        <f t="shared" si="46"/>
        <v>297822.53999999998</v>
      </c>
      <c r="AG333" s="15">
        <f t="shared" si="47"/>
        <v>302738.88</v>
      </c>
    </row>
    <row r="334" spans="1:33" s="16" customFormat="1" x14ac:dyDescent="0.25">
      <c r="A334" s="12">
        <v>150081</v>
      </c>
      <c r="B334" s="12" t="s">
        <v>77</v>
      </c>
      <c r="C334" s="12" t="s">
        <v>16</v>
      </c>
      <c r="D334" s="12">
        <v>136</v>
      </c>
      <c r="E334" s="12">
        <v>34</v>
      </c>
      <c r="F334" s="12">
        <v>34</v>
      </c>
      <c r="G334" s="12">
        <v>35</v>
      </c>
      <c r="H334" s="12">
        <v>33</v>
      </c>
      <c r="I334" s="12">
        <v>34</v>
      </c>
      <c r="J334" s="12">
        <v>8</v>
      </c>
      <c r="K334" s="12">
        <v>9</v>
      </c>
      <c r="L334" s="12">
        <v>9</v>
      </c>
      <c r="M334" s="12">
        <v>8</v>
      </c>
      <c r="N334" s="12">
        <v>170</v>
      </c>
      <c r="O334" s="12">
        <f t="shared" si="40"/>
        <v>42</v>
      </c>
      <c r="P334" s="12">
        <f t="shared" si="41"/>
        <v>43</v>
      </c>
      <c r="Q334" s="12">
        <f t="shared" si="42"/>
        <v>44</v>
      </c>
      <c r="R334" s="12">
        <f t="shared" si="43"/>
        <v>41</v>
      </c>
      <c r="S334" s="14">
        <v>9430240</v>
      </c>
      <c r="T334" s="14">
        <v>2357560</v>
      </c>
      <c r="U334" s="14">
        <v>2357560</v>
      </c>
      <c r="V334" s="14">
        <v>2426900</v>
      </c>
      <c r="W334" s="14">
        <v>2288220</v>
      </c>
      <c r="X334" s="14">
        <v>2357560</v>
      </c>
      <c r="Y334" s="14">
        <v>554720</v>
      </c>
      <c r="Z334" s="14">
        <v>624060</v>
      </c>
      <c r="AA334" s="14">
        <v>624060</v>
      </c>
      <c r="AB334" s="14">
        <v>554720</v>
      </c>
      <c r="AC334" s="123">
        <v>11787800</v>
      </c>
      <c r="AD334" s="14">
        <f t="shared" si="44"/>
        <v>2912280</v>
      </c>
      <c r="AE334" s="14">
        <f t="shared" si="45"/>
        <v>2981620</v>
      </c>
      <c r="AF334" s="14">
        <f t="shared" si="46"/>
        <v>3050960</v>
      </c>
      <c r="AG334" s="14">
        <f t="shared" si="47"/>
        <v>2842940</v>
      </c>
    </row>
    <row r="335" spans="1:33" s="16" customFormat="1" x14ac:dyDescent="0.25">
      <c r="A335" s="12"/>
      <c r="B335" s="12"/>
      <c r="C335" s="12" t="s">
        <v>17</v>
      </c>
      <c r="D335" s="12">
        <v>657</v>
      </c>
      <c r="E335" s="12">
        <v>131</v>
      </c>
      <c r="F335" s="12">
        <v>189</v>
      </c>
      <c r="G335" s="12">
        <v>171</v>
      </c>
      <c r="H335" s="12">
        <v>166</v>
      </c>
      <c r="I335" s="12">
        <v>43</v>
      </c>
      <c r="J335" s="12">
        <v>11</v>
      </c>
      <c r="K335" s="12">
        <v>10</v>
      </c>
      <c r="L335" s="12">
        <v>11</v>
      </c>
      <c r="M335" s="12">
        <v>11</v>
      </c>
      <c r="N335" s="12">
        <v>700</v>
      </c>
      <c r="O335" s="12">
        <f t="shared" si="40"/>
        <v>142</v>
      </c>
      <c r="P335" s="12">
        <f t="shared" si="41"/>
        <v>199</v>
      </c>
      <c r="Q335" s="12">
        <f t="shared" si="42"/>
        <v>182</v>
      </c>
      <c r="R335" s="12">
        <f t="shared" si="43"/>
        <v>177</v>
      </c>
      <c r="S335" s="14">
        <v>8342658.2700000005</v>
      </c>
      <c r="T335" s="14">
        <v>1663452.4100000001</v>
      </c>
      <c r="U335" s="14">
        <v>2399942.79</v>
      </c>
      <c r="V335" s="14">
        <v>2171376.81</v>
      </c>
      <c r="W335" s="14">
        <v>2107886.2600000002</v>
      </c>
      <c r="X335" s="14">
        <v>546018.7300000001</v>
      </c>
      <c r="Y335" s="14">
        <v>139679.21000000002</v>
      </c>
      <c r="Z335" s="14">
        <v>126981.1</v>
      </c>
      <c r="AA335" s="14">
        <v>139679.21000000002</v>
      </c>
      <c r="AB335" s="14">
        <v>139679.21000000002</v>
      </c>
      <c r="AC335" s="123">
        <v>8888677</v>
      </c>
      <c r="AD335" s="14">
        <f t="shared" si="44"/>
        <v>1803131.62</v>
      </c>
      <c r="AE335" s="14">
        <f t="shared" si="45"/>
        <v>2526923.89</v>
      </c>
      <c r="AF335" s="14">
        <f t="shared" si="46"/>
        <v>2311056.02</v>
      </c>
      <c r="AG335" s="14">
        <f t="shared" si="47"/>
        <v>2247565.4700000002</v>
      </c>
    </row>
    <row r="336" spans="1:33" s="16" customFormat="1" x14ac:dyDescent="0.25">
      <c r="A336" s="12"/>
      <c r="B336" s="12"/>
      <c r="C336" s="12" t="s">
        <v>18</v>
      </c>
      <c r="D336" s="12">
        <v>1890</v>
      </c>
      <c r="E336" s="12">
        <v>467</v>
      </c>
      <c r="F336" s="12">
        <v>481</v>
      </c>
      <c r="G336" s="12">
        <v>471</v>
      </c>
      <c r="H336" s="12">
        <v>471</v>
      </c>
      <c r="I336" s="12">
        <v>210</v>
      </c>
      <c r="J336" s="12">
        <v>53</v>
      </c>
      <c r="K336" s="12">
        <v>53</v>
      </c>
      <c r="L336" s="12">
        <v>52</v>
      </c>
      <c r="M336" s="12">
        <v>52</v>
      </c>
      <c r="N336" s="12">
        <v>2100</v>
      </c>
      <c r="O336" s="12">
        <f t="shared" si="40"/>
        <v>520</v>
      </c>
      <c r="P336" s="12">
        <f t="shared" si="41"/>
        <v>534</v>
      </c>
      <c r="Q336" s="12">
        <f t="shared" si="42"/>
        <v>523</v>
      </c>
      <c r="R336" s="12">
        <f t="shared" si="43"/>
        <v>523</v>
      </c>
      <c r="S336" s="14">
        <v>42719386.5</v>
      </c>
      <c r="T336" s="14">
        <v>10555530.949999999</v>
      </c>
      <c r="U336" s="14">
        <v>10871970.85</v>
      </c>
      <c r="V336" s="14">
        <v>10645942.35</v>
      </c>
      <c r="W336" s="14">
        <v>10645942.35</v>
      </c>
      <c r="X336" s="14">
        <v>4746598.5</v>
      </c>
      <c r="Y336" s="14">
        <v>1197951.05</v>
      </c>
      <c r="Z336" s="14">
        <v>1197951.05</v>
      </c>
      <c r="AA336" s="14">
        <v>1175348.2</v>
      </c>
      <c r="AB336" s="14">
        <v>1175348.2</v>
      </c>
      <c r="AC336" s="123">
        <v>47465985</v>
      </c>
      <c r="AD336" s="14">
        <f t="shared" si="44"/>
        <v>11753482</v>
      </c>
      <c r="AE336" s="14">
        <f t="shared" si="45"/>
        <v>12069921.9</v>
      </c>
      <c r="AF336" s="14">
        <f t="shared" si="46"/>
        <v>11821290.549999999</v>
      </c>
      <c r="AG336" s="14">
        <f t="shared" si="47"/>
        <v>11821290.549999999</v>
      </c>
    </row>
    <row r="337" spans="1:33" s="16" customFormat="1" x14ac:dyDescent="0.25">
      <c r="A337" s="12"/>
      <c r="B337" s="12"/>
      <c r="C337" s="12" t="s">
        <v>19</v>
      </c>
      <c r="D337" s="12">
        <v>1360</v>
      </c>
      <c r="E337" s="12">
        <v>339</v>
      </c>
      <c r="F337" s="12">
        <v>339</v>
      </c>
      <c r="G337" s="12">
        <v>339</v>
      </c>
      <c r="H337" s="12">
        <v>343</v>
      </c>
      <c r="I337" s="12">
        <v>340</v>
      </c>
      <c r="J337" s="12">
        <v>84</v>
      </c>
      <c r="K337" s="12">
        <v>84</v>
      </c>
      <c r="L337" s="12">
        <v>84</v>
      </c>
      <c r="M337" s="12">
        <v>88</v>
      </c>
      <c r="N337" s="12">
        <v>1700</v>
      </c>
      <c r="O337" s="12">
        <f t="shared" si="40"/>
        <v>423</v>
      </c>
      <c r="P337" s="12">
        <f t="shared" si="41"/>
        <v>423</v>
      </c>
      <c r="Q337" s="12">
        <f t="shared" si="42"/>
        <v>423</v>
      </c>
      <c r="R337" s="12">
        <f t="shared" si="43"/>
        <v>431</v>
      </c>
      <c r="S337" s="14">
        <v>317747.79287999996</v>
      </c>
      <c r="T337" s="14">
        <v>79203.310136999993</v>
      </c>
      <c r="U337" s="14">
        <v>79203.310136999993</v>
      </c>
      <c r="V337" s="14">
        <v>79203.310136999993</v>
      </c>
      <c r="W337" s="14">
        <v>80137.862469</v>
      </c>
      <c r="X337" s="14">
        <v>79436.948220000006</v>
      </c>
      <c r="Y337" s="14">
        <v>19625.598972</v>
      </c>
      <c r="Z337" s="14">
        <v>19625.598972</v>
      </c>
      <c r="AA337" s="14">
        <v>19625.598972</v>
      </c>
      <c r="AB337" s="14">
        <v>20560.151303999999</v>
      </c>
      <c r="AC337" s="123">
        <v>397184.74109999998</v>
      </c>
      <c r="AD337" s="14">
        <f t="shared" si="44"/>
        <v>98828.909109</v>
      </c>
      <c r="AE337" s="14">
        <f t="shared" si="45"/>
        <v>98828.909109</v>
      </c>
      <c r="AF337" s="14">
        <f t="shared" si="46"/>
        <v>98828.909109</v>
      </c>
      <c r="AG337" s="14">
        <f t="shared" si="47"/>
        <v>100698.013773</v>
      </c>
    </row>
    <row r="338" spans="1:33" s="16" customFormat="1" x14ac:dyDescent="0.25">
      <c r="A338" s="12"/>
      <c r="B338" s="12"/>
      <c r="C338" s="12" t="s">
        <v>20</v>
      </c>
      <c r="D338" s="12">
        <v>1040</v>
      </c>
      <c r="E338" s="12">
        <v>258</v>
      </c>
      <c r="F338" s="12">
        <v>258</v>
      </c>
      <c r="G338" s="12">
        <v>258</v>
      </c>
      <c r="H338" s="12">
        <v>266</v>
      </c>
      <c r="I338" s="12">
        <v>260</v>
      </c>
      <c r="J338" s="12">
        <v>63</v>
      </c>
      <c r="K338" s="12">
        <v>63</v>
      </c>
      <c r="L338" s="12">
        <v>63</v>
      </c>
      <c r="M338" s="12">
        <v>71</v>
      </c>
      <c r="N338" s="12">
        <v>1300</v>
      </c>
      <c r="O338" s="12">
        <f t="shared" si="40"/>
        <v>321</v>
      </c>
      <c r="P338" s="12">
        <f t="shared" si="41"/>
        <v>321</v>
      </c>
      <c r="Q338" s="12">
        <f t="shared" si="42"/>
        <v>321</v>
      </c>
      <c r="R338" s="12">
        <f t="shared" si="43"/>
        <v>337</v>
      </c>
      <c r="S338" s="14">
        <v>935419.58224000002</v>
      </c>
      <c r="T338" s="14">
        <v>232056.01174799999</v>
      </c>
      <c r="U338" s="14">
        <v>232056.01174799999</v>
      </c>
      <c r="V338" s="14">
        <v>232056.01174799999</v>
      </c>
      <c r="W338" s="14">
        <v>239251.54699599999</v>
      </c>
      <c r="X338" s="14">
        <v>233854.89555999995</v>
      </c>
      <c r="Y338" s="14">
        <v>56664.840078000001</v>
      </c>
      <c r="Z338" s="14">
        <v>56664.840078000001</v>
      </c>
      <c r="AA338" s="14">
        <v>56664.840078000001</v>
      </c>
      <c r="AB338" s="14">
        <v>63860.375326000001</v>
      </c>
      <c r="AC338" s="123">
        <v>1169274.4778</v>
      </c>
      <c r="AD338" s="14">
        <f t="shared" si="44"/>
        <v>288720.85182599997</v>
      </c>
      <c r="AE338" s="14">
        <f t="shared" si="45"/>
        <v>288720.85182599997</v>
      </c>
      <c r="AF338" s="14">
        <f t="shared" si="46"/>
        <v>288720.85182599997</v>
      </c>
      <c r="AG338" s="14">
        <f t="shared" si="47"/>
        <v>303111.92232199997</v>
      </c>
    </row>
    <row r="339" spans="1:33" s="16" customFormat="1" x14ac:dyDescent="0.25">
      <c r="A339" s="13"/>
      <c r="B339" s="13"/>
      <c r="C339" s="13" t="s">
        <v>99</v>
      </c>
      <c r="D339" s="13" t="s">
        <v>98</v>
      </c>
      <c r="E339" s="13" t="s">
        <v>98</v>
      </c>
      <c r="F339" s="13" t="s">
        <v>98</v>
      </c>
      <c r="G339" s="13" t="s">
        <v>98</v>
      </c>
      <c r="H339" s="13" t="s">
        <v>98</v>
      </c>
      <c r="I339" s="13" t="s">
        <v>98</v>
      </c>
      <c r="J339" s="13" t="s">
        <v>98</v>
      </c>
      <c r="K339" s="13" t="s">
        <v>98</v>
      </c>
      <c r="L339" s="13" t="s">
        <v>98</v>
      </c>
      <c r="M339" s="13" t="s">
        <v>98</v>
      </c>
      <c r="N339" s="13" t="s">
        <v>98</v>
      </c>
      <c r="O339" s="13" t="s">
        <v>98</v>
      </c>
      <c r="P339" s="13" t="s">
        <v>98</v>
      </c>
      <c r="Q339" s="13" t="s">
        <v>98</v>
      </c>
      <c r="R339" s="13" t="s">
        <v>98</v>
      </c>
      <c r="S339" s="15">
        <v>61745452.145119995</v>
      </c>
      <c r="T339" s="15">
        <v>14887802.681884998</v>
      </c>
      <c r="U339" s="15">
        <v>15940732.961885</v>
      </c>
      <c r="V339" s="15">
        <v>15555478.481884999</v>
      </c>
      <c r="W339" s="15">
        <v>15361438.019464999</v>
      </c>
      <c r="X339" s="15">
        <v>7963469.0737800002</v>
      </c>
      <c r="Y339" s="15">
        <v>1968640.6990499999</v>
      </c>
      <c r="Z339" s="15">
        <v>2025282.5890499998</v>
      </c>
      <c r="AA339" s="15">
        <v>2015377.8490499998</v>
      </c>
      <c r="AB339" s="15">
        <v>1954167.9366299999</v>
      </c>
      <c r="AC339" s="124">
        <v>69708921.218899995</v>
      </c>
      <c r="AD339" s="15">
        <f t="shared" si="44"/>
        <v>16856443.380934998</v>
      </c>
      <c r="AE339" s="15">
        <f t="shared" si="45"/>
        <v>17966015.550935</v>
      </c>
      <c r="AF339" s="15">
        <f t="shared" si="46"/>
        <v>17570856.330934998</v>
      </c>
      <c r="AG339" s="15">
        <f t="shared" si="47"/>
        <v>17315605.956094999</v>
      </c>
    </row>
    <row r="340" spans="1:33" s="16" customFormat="1" x14ac:dyDescent="0.25">
      <c r="A340" s="12">
        <v>150087</v>
      </c>
      <c r="B340" s="12" t="s">
        <v>78</v>
      </c>
      <c r="C340" s="12" t="s">
        <v>20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f t="shared" si="40"/>
        <v>0</v>
      </c>
      <c r="P340" s="12">
        <f t="shared" si="41"/>
        <v>0</v>
      </c>
      <c r="Q340" s="12">
        <f t="shared" si="42"/>
        <v>0</v>
      </c>
      <c r="R340" s="12">
        <f t="shared" si="43"/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23">
        <v>0</v>
      </c>
      <c r="AD340" s="14">
        <f t="shared" si="44"/>
        <v>0</v>
      </c>
      <c r="AE340" s="14">
        <f t="shared" si="45"/>
        <v>0</v>
      </c>
      <c r="AF340" s="14">
        <f t="shared" si="46"/>
        <v>0</v>
      </c>
      <c r="AG340" s="14">
        <f t="shared" si="47"/>
        <v>0</v>
      </c>
    </row>
    <row r="341" spans="1:33" x14ac:dyDescent="0.25">
      <c r="A341" s="12"/>
      <c r="B341" s="12"/>
      <c r="C341" s="12" t="s">
        <v>21</v>
      </c>
      <c r="D341" s="12">
        <v>192</v>
      </c>
      <c r="E341" s="12">
        <v>48</v>
      </c>
      <c r="F341" s="12">
        <v>48</v>
      </c>
      <c r="G341" s="12">
        <v>48</v>
      </c>
      <c r="H341" s="12">
        <v>48</v>
      </c>
      <c r="I341" s="12">
        <v>48</v>
      </c>
      <c r="J341" s="12">
        <v>12</v>
      </c>
      <c r="K341" s="12">
        <v>12</v>
      </c>
      <c r="L341" s="12">
        <v>12</v>
      </c>
      <c r="M341" s="12">
        <v>12</v>
      </c>
      <c r="N341" s="12">
        <v>240</v>
      </c>
      <c r="O341" s="12">
        <f t="shared" si="40"/>
        <v>60</v>
      </c>
      <c r="P341" s="12">
        <f t="shared" si="41"/>
        <v>60</v>
      </c>
      <c r="Q341" s="12">
        <f t="shared" si="42"/>
        <v>60</v>
      </c>
      <c r="R341" s="12">
        <f t="shared" si="43"/>
        <v>60</v>
      </c>
      <c r="S341" s="14">
        <v>85812.479999999981</v>
      </c>
      <c r="T341" s="14">
        <v>21453.119999999999</v>
      </c>
      <c r="U341" s="14">
        <v>21453.119999999999</v>
      </c>
      <c r="V341" s="14">
        <v>21453.119999999999</v>
      </c>
      <c r="W341" s="14">
        <v>21453.119999999999</v>
      </c>
      <c r="X341" s="14">
        <v>21453.119999999995</v>
      </c>
      <c r="Y341" s="14">
        <v>5363.28</v>
      </c>
      <c r="Z341" s="14">
        <v>5363.28</v>
      </c>
      <c r="AA341" s="14">
        <v>5363.28</v>
      </c>
      <c r="AB341" s="14">
        <v>5363.28</v>
      </c>
      <c r="AC341" s="123">
        <v>107265.59999999998</v>
      </c>
      <c r="AD341" s="14">
        <f t="shared" si="44"/>
        <v>26816.399999999998</v>
      </c>
      <c r="AE341" s="14">
        <f t="shared" si="45"/>
        <v>26816.399999999998</v>
      </c>
      <c r="AF341" s="14">
        <f t="shared" si="46"/>
        <v>26816.399999999998</v>
      </c>
      <c r="AG341" s="14">
        <f t="shared" si="47"/>
        <v>26816.399999999998</v>
      </c>
    </row>
    <row r="342" spans="1:33" s="16" customFormat="1" x14ac:dyDescent="0.25">
      <c r="A342" s="13"/>
      <c r="B342" s="13"/>
      <c r="C342" s="13" t="s">
        <v>99</v>
      </c>
      <c r="D342" s="13" t="s">
        <v>98</v>
      </c>
      <c r="E342" s="13" t="s">
        <v>98</v>
      </c>
      <c r="F342" s="13" t="s">
        <v>98</v>
      </c>
      <c r="G342" s="13" t="s">
        <v>98</v>
      </c>
      <c r="H342" s="13" t="s">
        <v>98</v>
      </c>
      <c r="I342" s="13" t="s">
        <v>98</v>
      </c>
      <c r="J342" s="13" t="s">
        <v>98</v>
      </c>
      <c r="K342" s="13" t="s">
        <v>98</v>
      </c>
      <c r="L342" s="13" t="s">
        <v>98</v>
      </c>
      <c r="M342" s="13" t="s">
        <v>98</v>
      </c>
      <c r="N342" s="13" t="s">
        <v>98</v>
      </c>
      <c r="O342" s="13" t="s">
        <v>98</v>
      </c>
      <c r="P342" s="13" t="s">
        <v>98</v>
      </c>
      <c r="Q342" s="13" t="s">
        <v>98</v>
      </c>
      <c r="R342" s="13" t="s">
        <v>98</v>
      </c>
      <c r="S342" s="15">
        <v>85812.479999999981</v>
      </c>
      <c r="T342" s="15">
        <v>21453.119999999999</v>
      </c>
      <c r="U342" s="15">
        <v>21453.119999999999</v>
      </c>
      <c r="V342" s="15">
        <v>21453.119999999999</v>
      </c>
      <c r="W342" s="15">
        <v>21453.119999999999</v>
      </c>
      <c r="X342" s="15">
        <v>21453.119999999995</v>
      </c>
      <c r="Y342" s="15">
        <v>5363.28</v>
      </c>
      <c r="Z342" s="15">
        <v>5363.28</v>
      </c>
      <c r="AA342" s="15">
        <v>5363.28</v>
      </c>
      <c r="AB342" s="15">
        <v>5363.28</v>
      </c>
      <c r="AC342" s="124">
        <v>107265.59999999998</v>
      </c>
      <c r="AD342" s="15">
        <f t="shared" si="44"/>
        <v>26816.399999999998</v>
      </c>
      <c r="AE342" s="15">
        <f t="shared" si="45"/>
        <v>26816.399999999998</v>
      </c>
      <c r="AF342" s="15">
        <f t="shared" si="46"/>
        <v>26816.399999999998</v>
      </c>
      <c r="AG342" s="15">
        <f t="shared" si="47"/>
        <v>26816.399999999998</v>
      </c>
    </row>
    <row r="343" spans="1:33" x14ac:dyDescent="0.25">
      <c r="A343" s="12">
        <v>150088</v>
      </c>
      <c r="B343" s="12" t="s">
        <v>79</v>
      </c>
      <c r="C343" s="12" t="s">
        <v>20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f t="shared" si="40"/>
        <v>0</v>
      </c>
      <c r="P343" s="12">
        <f t="shared" si="41"/>
        <v>0</v>
      </c>
      <c r="Q343" s="12">
        <f t="shared" si="42"/>
        <v>0</v>
      </c>
      <c r="R343" s="12">
        <f t="shared" si="43"/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0</v>
      </c>
      <c r="AA343" s="14">
        <v>0</v>
      </c>
      <c r="AB343" s="14">
        <v>0</v>
      </c>
      <c r="AC343" s="123">
        <v>0</v>
      </c>
      <c r="AD343" s="14">
        <f t="shared" si="44"/>
        <v>0</v>
      </c>
      <c r="AE343" s="14">
        <f t="shared" si="45"/>
        <v>0</v>
      </c>
      <c r="AF343" s="14">
        <f t="shared" si="46"/>
        <v>0</v>
      </c>
      <c r="AG343" s="14">
        <f t="shared" si="47"/>
        <v>0</v>
      </c>
    </row>
    <row r="344" spans="1:33" s="16" customFormat="1" x14ac:dyDescent="0.25">
      <c r="A344" s="12"/>
      <c r="B344" s="12"/>
      <c r="C344" s="12" t="s">
        <v>21</v>
      </c>
      <c r="D344" s="12">
        <v>576</v>
      </c>
      <c r="E344" s="12">
        <v>144</v>
      </c>
      <c r="F344" s="12">
        <v>144</v>
      </c>
      <c r="G344" s="12">
        <v>144</v>
      </c>
      <c r="H344" s="12">
        <v>144</v>
      </c>
      <c r="I344" s="12">
        <v>144</v>
      </c>
      <c r="J344" s="12">
        <v>36</v>
      </c>
      <c r="K344" s="12">
        <v>36</v>
      </c>
      <c r="L344" s="12">
        <v>36</v>
      </c>
      <c r="M344" s="12">
        <v>36</v>
      </c>
      <c r="N344" s="12">
        <v>720</v>
      </c>
      <c r="O344" s="12">
        <f t="shared" si="40"/>
        <v>180</v>
      </c>
      <c r="P344" s="12">
        <f t="shared" si="41"/>
        <v>180</v>
      </c>
      <c r="Q344" s="12">
        <f t="shared" si="42"/>
        <v>180</v>
      </c>
      <c r="R344" s="12">
        <f t="shared" si="43"/>
        <v>180</v>
      </c>
      <c r="S344" s="14">
        <v>257437.43999999997</v>
      </c>
      <c r="T344" s="14">
        <v>64359.360000000001</v>
      </c>
      <c r="U344" s="14">
        <v>64359.360000000001</v>
      </c>
      <c r="V344" s="14">
        <v>64359.360000000001</v>
      </c>
      <c r="W344" s="14">
        <v>64359.360000000001</v>
      </c>
      <c r="X344" s="14">
        <v>64359.359999999993</v>
      </c>
      <c r="Y344" s="14">
        <v>16089.84</v>
      </c>
      <c r="Z344" s="14">
        <v>16089.84</v>
      </c>
      <c r="AA344" s="14">
        <v>16089.84</v>
      </c>
      <c r="AB344" s="14">
        <v>16089.84</v>
      </c>
      <c r="AC344" s="123">
        <v>321796.8</v>
      </c>
      <c r="AD344" s="14">
        <f t="shared" si="44"/>
        <v>80449.2</v>
      </c>
      <c r="AE344" s="14">
        <f t="shared" si="45"/>
        <v>80449.2</v>
      </c>
      <c r="AF344" s="14">
        <f t="shared" si="46"/>
        <v>80449.2</v>
      </c>
      <c r="AG344" s="14">
        <f t="shared" si="47"/>
        <v>80449.2</v>
      </c>
    </row>
    <row r="345" spans="1:33" s="16" customFormat="1" x14ac:dyDescent="0.25">
      <c r="A345" s="13"/>
      <c r="B345" s="13"/>
      <c r="C345" s="13" t="s">
        <v>99</v>
      </c>
      <c r="D345" s="13" t="s">
        <v>98</v>
      </c>
      <c r="E345" s="13" t="s">
        <v>98</v>
      </c>
      <c r="F345" s="13" t="s">
        <v>98</v>
      </c>
      <c r="G345" s="13" t="s">
        <v>98</v>
      </c>
      <c r="H345" s="13" t="s">
        <v>98</v>
      </c>
      <c r="I345" s="13" t="s">
        <v>98</v>
      </c>
      <c r="J345" s="13" t="s">
        <v>98</v>
      </c>
      <c r="K345" s="13" t="s">
        <v>98</v>
      </c>
      <c r="L345" s="13" t="s">
        <v>98</v>
      </c>
      <c r="M345" s="13" t="s">
        <v>98</v>
      </c>
      <c r="N345" s="13" t="s">
        <v>98</v>
      </c>
      <c r="O345" s="13" t="s">
        <v>98</v>
      </c>
      <c r="P345" s="13" t="s">
        <v>98</v>
      </c>
      <c r="Q345" s="13" t="s">
        <v>98</v>
      </c>
      <c r="R345" s="13" t="s">
        <v>98</v>
      </c>
      <c r="S345" s="15">
        <v>257437.43999999997</v>
      </c>
      <c r="T345" s="15">
        <v>64359.360000000001</v>
      </c>
      <c r="U345" s="15">
        <v>64359.360000000001</v>
      </c>
      <c r="V345" s="15">
        <v>64359.360000000001</v>
      </c>
      <c r="W345" s="15">
        <v>64359.360000000001</v>
      </c>
      <c r="X345" s="15">
        <v>64359.359999999993</v>
      </c>
      <c r="Y345" s="15">
        <v>16089.84</v>
      </c>
      <c r="Z345" s="15">
        <v>16089.84</v>
      </c>
      <c r="AA345" s="15">
        <v>16089.84</v>
      </c>
      <c r="AB345" s="15">
        <v>16089.84</v>
      </c>
      <c r="AC345" s="124">
        <v>321796.8</v>
      </c>
      <c r="AD345" s="15">
        <f t="shared" si="44"/>
        <v>80449.2</v>
      </c>
      <c r="AE345" s="15">
        <f t="shared" si="45"/>
        <v>80449.2</v>
      </c>
      <c r="AF345" s="15">
        <f t="shared" si="46"/>
        <v>80449.2</v>
      </c>
      <c r="AG345" s="15">
        <f t="shared" si="47"/>
        <v>80449.2</v>
      </c>
    </row>
    <row r="346" spans="1:33" x14ac:dyDescent="0.25">
      <c r="A346" s="12">
        <v>150089</v>
      </c>
      <c r="B346" s="12" t="s">
        <v>80</v>
      </c>
      <c r="C346" s="12" t="s">
        <v>19</v>
      </c>
      <c r="D346" s="12">
        <v>324</v>
      </c>
      <c r="E346" s="12">
        <v>81</v>
      </c>
      <c r="F346" s="12">
        <v>81</v>
      </c>
      <c r="G346" s="12">
        <v>81</v>
      </c>
      <c r="H346" s="12">
        <v>81</v>
      </c>
      <c r="I346" s="12">
        <v>14</v>
      </c>
      <c r="J346" s="12">
        <v>3</v>
      </c>
      <c r="K346" s="12">
        <v>3</v>
      </c>
      <c r="L346" s="12">
        <v>3</v>
      </c>
      <c r="M346" s="12">
        <v>5</v>
      </c>
      <c r="N346" s="12">
        <v>338</v>
      </c>
      <c r="O346" s="12">
        <f t="shared" si="40"/>
        <v>84</v>
      </c>
      <c r="P346" s="12">
        <f t="shared" si="41"/>
        <v>84</v>
      </c>
      <c r="Q346" s="12">
        <f t="shared" si="42"/>
        <v>84</v>
      </c>
      <c r="R346" s="12">
        <f t="shared" si="43"/>
        <v>86</v>
      </c>
      <c r="S346" s="14">
        <v>149999.04000000001</v>
      </c>
      <c r="T346" s="14">
        <v>37499.760000000002</v>
      </c>
      <c r="U346" s="14">
        <v>37499.760000000002</v>
      </c>
      <c r="V346" s="14">
        <v>37499.760000000002</v>
      </c>
      <c r="W346" s="14">
        <v>37499.760000000002</v>
      </c>
      <c r="X346" s="14">
        <v>6481.44</v>
      </c>
      <c r="Y346" s="14">
        <v>1388.8799999999999</v>
      </c>
      <c r="Z346" s="14">
        <v>1388.8799999999999</v>
      </c>
      <c r="AA346" s="14">
        <v>1388.8799999999999</v>
      </c>
      <c r="AB346" s="14">
        <v>2314.7999999999997</v>
      </c>
      <c r="AC346" s="123">
        <v>156480.48000000001</v>
      </c>
      <c r="AD346" s="14">
        <f t="shared" si="44"/>
        <v>38888.639999999999</v>
      </c>
      <c r="AE346" s="14">
        <f t="shared" si="45"/>
        <v>38888.639999999999</v>
      </c>
      <c r="AF346" s="14">
        <f t="shared" si="46"/>
        <v>38888.639999999999</v>
      </c>
      <c r="AG346" s="14">
        <f t="shared" si="47"/>
        <v>39814.560000000005</v>
      </c>
    </row>
    <row r="347" spans="1:33" x14ac:dyDescent="0.25">
      <c r="A347" s="12"/>
      <c r="B347" s="12"/>
      <c r="C347" s="12" t="s">
        <v>23</v>
      </c>
      <c r="D347" s="12">
        <v>156</v>
      </c>
      <c r="E347" s="12">
        <v>39</v>
      </c>
      <c r="F347" s="12">
        <v>39</v>
      </c>
      <c r="G347" s="12">
        <v>39</v>
      </c>
      <c r="H347" s="12">
        <v>39</v>
      </c>
      <c r="I347" s="12">
        <v>6</v>
      </c>
      <c r="J347" s="12">
        <v>0</v>
      </c>
      <c r="K347" s="12">
        <v>0</v>
      </c>
      <c r="L347" s="12">
        <v>0</v>
      </c>
      <c r="M347" s="12">
        <v>6</v>
      </c>
      <c r="N347" s="12">
        <v>162</v>
      </c>
      <c r="O347" s="12">
        <f t="shared" si="40"/>
        <v>39</v>
      </c>
      <c r="P347" s="12">
        <f t="shared" si="41"/>
        <v>39</v>
      </c>
      <c r="Q347" s="12">
        <f t="shared" si="42"/>
        <v>39</v>
      </c>
      <c r="R347" s="12">
        <f t="shared" si="43"/>
        <v>45</v>
      </c>
      <c r="S347" s="14">
        <v>88888.799999999988</v>
      </c>
      <c r="T347" s="14">
        <v>22222.199999999997</v>
      </c>
      <c r="U347" s="14">
        <v>22222.199999999997</v>
      </c>
      <c r="V347" s="14">
        <v>22222.199999999997</v>
      </c>
      <c r="W347" s="14">
        <v>22222.199999999997</v>
      </c>
      <c r="X347" s="14">
        <v>3418.7999999999997</v>
      </c>
      <c r="Y347" s="14">
        <v>0</v>
      </c>
      <c r="Z347" s="14">
        <v>0</v>
      </c>
      <c r="AA347" s="14">
        <v>0</v>
      </c>
      <c r="AB347" s="14">
        <v>3418.7999999999997</v>
      </c>
      <c r="AC347" s="123">
        <v>92307.599999999991</v>
      </c>
      <c r="AD347" s="14">
        <f t="shared" si="44"/>
        <v>22222.199999999997</v>
      </c>
      <c r="AE347" s="14">
        <f t="shared" si="45"/>
        <v>22222.199999999997</v>
      </c>
      <c r="AF347" s="14">
        <f t="shared" si="46"/>
        <v>22222.199999999997</v>
      </c>
      <c r="AG347" s="14">
        <f t="shared" si="47"/>
        <v>25640.999999999996</v>
      </c>
    </row>
    <row r="348" spans="1:33" x14ac:dyDescent="0.25">
      <c r="A348" s="12"/>
      <c r="B348" s="12"/>
      <c r="C348" s="12" t="s">
        <v>35</v>
      </c>
      <c r="D348" s="12">
        <v>280</v>
      </c>
      <c r="E348" s="12">
        <v>28</v>
      </c>
      <c r="F348" s="12">
        <v>84</v>
      </c>
      <c r="G348" s="12">
        <v>84</v>
      </c>
      <c r="H348" s="12">
        <v>84</v>
      </c>
      <c r="I348" s="12">
        <v>70</v>
      </c>
      <c r="J348" s="12">
        <v>7</v>
      </c>
      <c r="K348" s="12">
        <v>21</v>
      </c>
      <c r="L348" s="12">
        <v>21</v>
      </c>
      <c r="M348" s="12">
        <v>21</v>
      </c>
      <c r="N348" s="12">
        <v>350</v>
      </c>
      <c r="O348" s="12">
        <f t="shared" si="40"/>
        <v>35</v>
      </c>
      <c r="P348" s="12">
        <f t="shared" si="41"/>
        <v>105</v>
      </c>
      <c r="Q348" s="12">
        <f t="shared" si="42"/>
        <v>105</v>
      </c>
      <c r="R348" s="12">
        <f t="shared" si="43"/>
        <v>105</v>
      </c>
      <c r="S348" s="14">
        <v>107693.6</v>
      </c>
      <c r="T348" s="14">
        <v>10769.36</v>
      </c>
      <c r="U348" s="14">
        <v>32308.080000000002</v>
      </c>
      <c r="V348" s="14">
        <v>32308.080000000002</v>
      </c>
      <c r="W348" s="14">
        <v>32308.080000000002</v>
      </c>
      <c r="X348" s="14">
        <v>26923.4</v>
      </c>
      <c r="Y348" s="14">
        <v>2692.34</v>
      </c>
      <c r="Z348" s="14">
        <v>8077.02</v>
      </c>
      <c r="AA348" s="14">
        <v>8077.02</v>
      </c>
      <c r="AB348" s="14">
        <v>8077.02</v>
      </c>
      <c r="AC348" s="123">
        <v>134617</v>
      </c>
      <c r="AD348" s="14">
        <f t="shared" si="44"/>
        <v>13461.7</v>
      </c>
      <c r="AE348" s="14">
        <f t="shared" si="45"/>
        <v>40385.100000000006</v>
      </c>
      <c r="AF348" s="14">
        <f t="shared" si="46"/>
        <v>40385.100000000006</v>
      </c>
      <c r="AG348" s="14">
        <f t="shared" si="47"/>
        <v>40385.100000000006</v>
      </c>
    </row>
    <row r="349" spans="1:33" s="16" customFormat="1" x14ac:dyDescent="0.25">
      <c r="A349" s="12"/>
      <c r="B349" s="12"/>
      <c r="C349" s="12" t="s">
        <v>21</v>
      </c>
      <c r="D349" s="12">
        <v>7963</v>
      </c>
      <c r="E349" s="12">
        <v>1989</v>
      </c>
      <c r="F349" s="12">
        <v>1989</v>
      </c>
      <c r="G349" s="12">
        <v>1989</v>
      </c>
      <c r="H349" s="12">
        <v>1996</v>
      </c>
      <c r="I349" s="12">
        <v>332</v>
      </c>
      <c r="J349" s="12">
        <v>81</v>
      </c>
      <c r="K349" s="12">
        <v>81</v>
      </c>
      <c r="L349" s="12">
        <v>81</v>
      </c>
      <c r="M349" s="12">
        <v>89</v>
      </c>
      <c r="N349" s="12">
        <v>8295</v>
      </c>
      <c r="O349" s="12">
        <f t="shared" si="40"/>
        <v>2070</v>
      </c>
      <c r="P349" s="12">
        <f t="shared" si="41"/>
        <v>2070</v>
      </c>
      <c r="Q349" s="12">
        <f t="shared" si="42"/>
        <v>2070</v>
      </c>
      <c r="R349" s="12">
        <f t="shared" si="43"/>
        <v>2085</v>
      </c>
      <c r="S349" s="14">
        <v>3558983.2199999988</v>
      </c>
      <c r="T349" s="14">
        <v>888963.65999999992</v>
      </c>
      <c r="U349" s="14">
        <v>888963.65999999992</v>
      </c>
      <c r="V349" s="14">
        <v>888963.65999999992</v>
      </c>
      <c r="W349" s="14">
        <v>892092.24</v>
      </c>
      <c r="X349" s="14">
        <v>148384.08000000002</v>
      </c>
      <c r="Y349" s="14">
        <v>36202.14</v>
      </c>
      <c r="Z349" s="14">
        <v>36202.14</v>
      </c>
      <c r="AA349" s="14">
        <v>36202.14</v>
      </c>
      <c r="AB349" s="14">
        <v>39777.659999999996</v>
      </c>
      <c r="AC349" s="123">
        <v>3707367.2999999989</v>
      </c>
      <c r="AD349" s="14">
        <f t="shared" si="44"/>
        <v>925165.79999999993</v>
      </c>
      <c r="AE349" s="14">
        <f t="shared" si="45"/>
        <v>925165.79999999993</v>
      </c>
      <c r="AF349" s="14">
        <f t="shared" si="46"/>
        <v>925165.79999999993</v>
      </c>
      <c r="AG349" s="14">
        <f t="shared" si="47"/>
        <v>931869.9</v>
      </c>
    </row>
    <row r="350" spans="1:33" x14ac:dyDescent="0.25">
      <c r="A350" s="12"/>
      <c r="B350" s="12"/>
      <c r="C350" s="12" t="s">
        <v>25</v>
      </c>
      <c r="D350" s="12">
        <v>2654</v>
      </c>
      <c r="E350" s="12">
        <v>663</v>
      </c>
      <c r="F350" s="12">
        <v>663</v>
      </c>
      <c r="G350" s="12">
        <v>663</v>
      </c>
      <c r="H350" s="12">
        <v>665</v>
      </c>
      <c r="I350" s="12">
        <v>111</v>
      </c>
      <c r="J350" s="12">
        <v>27</v>
      </c>
      <c r="K350" s="12">
        <v>27</v>
      </c>
      <c r="L350" s="12">
        <v>27</v>
      </c>
      <c r="M350" s="12">
        <v>30</v>
      </c>
      <c r="N350" s="12">
        <v>2765</v>
      </c>
      <c r="O350" s="12">
        <f t="shared" si="40"/>
        <v>690</v>
      </c>
      <c r="P350" s="12">
        <f t="shared" si="41"/>
        <v>690</v>
      </c>
      <c r="Q350" s="12">
        <f t="shared" si="42"/>
        <v>690</v>
      </c>
      <c r="R350" s="12">
        <f t="shared" si="43"/>
        <v>695</v>
      </c>
      <c r="S350" s="14">
        <v>1459859.2399999998</v>
      </c>
      <c r="T350" s="14">
        <v>364689.77999999997</v>
      </c>
      <c r="U350" s="14">
        <v>364689.77999999997</v>
      </c>
      <c r="V350" s="14">
        <v>364689.77999999997</v>
      </c>
      <c r="W350" s="14">
        <v>365789.89999999997</v>
      </c>
      <c r="X350" s="14">
        <v>61056.66</v>
      </c>
      <c r="Y350" s="14">
        <v>14851.619999999997</v>
      </c>
      <c r="Z350" s="14">
        <v>14851.619999999997</v>
      </c>
      <c r="AA350" s="14">
        <v>14851.619999999997</v>
      </c>
      <c r="AB350" s="14">
        <v>16501.799999999996</v>
      </c>
      <c r="AC350" s="123">
        <v>1520915.8999999997</v>
      </c>
      <c r="AD350" s="14">
        <f t="shared" si="44"/>
        <v>379541.39999999997</v>
      </c>
      <c r="AE350" s="14">
        <f t="shared" si="45"/>
        <v>379541.39999999997</v>
      </c>
      <c r="AF350" s="14">
        <f t="shared" si="46"/>
        <v>379541.39999999997</v>
      </c>
      <c r="AG350" s="14">
        <f t="shared" si="47"/>
        <v>382291.69999999995</v>
      </c>
    </row>
    <row r="351" spans="1:33" s="16" customFormat="1" x14ac:dyDescent="0.25">
      <c r="A351" s="13"/>
      <c r="B351" s="13"/>
      <c r="C351" s="13" t="s">
        <v>99</v>
      </c>
      <c r="D351" s="13" t="s">
        <v>98</v>
      </c>
      <c r="E351" s="13" t="s">
        <v>98</v>
      </c>
      <c r="F351" s="13" t="s">
        <v>98</v>
      </c>
      <c r="G351" s="13" t="s">
        <v>98</v>
      </c>
      <c r="H351" s="13" t="s">
        <v>98</v>
      </c>
      <c r="I351" s="13" t="s">
        <v>98</v>
      </c>
      <c r="J351" s="13" t="s">
        <v>98</v>
      </c>
      <c r="K351" s="13" t="s">
        <v>98</v>
      </c>
      <c r="L351" s="13" t="s">
        <v>98</v>
      </c>
      <c r="M351" s="13" t="s">
        <v>98</v>
      </c>
      <c r="N351" s="13" t="s">
        <v>98</v>
      </c>
      <c r="O351" s="13" t="s">
        <v>98</v>
      </c>
      <c r="P351" s="13" t="s">
        <v>98</v>
      </c>
      <c r="Q351" s="13" t="s">
        <v>98</v>
      </c>
      <c r="R351" s="13" t="s">
        <v>98</v>
      </c>
      <c r="S351" s="15">
        <v>5365423.8999999985</v>
      </c>
      <c r="T351" s="15">
        <v>1324144.76</v>
      </c>
      <c r="U351" s="15">
        <v>1345683.48</v>
      </c>
      <c r="V351" s="15">
        <v>1345683.48</v>
      </c>
      <c r="W351" s="15">
        <v>1349912.18</v>
      </c>
      <c r="X351" s="15">
        <v>246264.38000000003</v>
      </c>
      <c r="Y351" s="15">
        <v>55134.979999999996</v>
      </c>
      <c r="Z351" s="15">
        <v>60519.659999999996</v>
      </c>
      <c r="AA351" s="15">
        <v>60519.659999999996</v>
      </c>
      <c r="AB351" s="15">
        <v>70090.079999999987</v>
      </c>
      <c r="AC351" s="124">
        <v>5611688.2799999984</v>
      </c>
      <c r="AD351" s="15">
        <f t="shared" si="44"/>
        <v>1379279.74</v>
      </c>
      <c r="AE351" s="15">
        <f t="shared" si="45"/>
        <v>1406203.14</v>
      </c>
      <c r="AF351" s="15">
        <f t="shared" si="46"/>
        <v>1406203.14</v>
      </c>
      <c r="AG351" s="15">
        <f t="shared" si="47"/>
        <v>1420002.26</v>
      </c>
    </row>
    <row r="352" spans="1:33" s="16" customFormat="1" x14ac:dyDescent="0.25">
      <c r="A352" s="12">
        <v>150090</v>
      </c>
      <c r="B352" s="12" t="s">
        <v>81</v>
      </c>
      <c r="C352" s="12" t="s">
        <v>17</v>
      </c>
      <c r="D352" s="12">
        <v>200</v>
      </c>
      <c r="E352" s="12">
        <v>0</v>
      </c>
      <c r="F352" s="12">
        <v>64</v>
      </c>
      <c r="G352" s="12">
        <v>64</v>
      </c>
      <c r="H352" s="12">
        <v>72</v>
      </c>
      <c r="I352" s="12">
        <v>50</v>
      </c>
      <c r="J352" s="12">
        <v>12</v>
      </c>
      <c r="K352" s="12">
        <v>12</v>
      </c>
      <c r="L352" s="12">
        <v>12</v>
      </c>
      <c r="M352" s="12">
        <v>14</v>
      </c>
      <c r="N352" s="12">
        <v>250</v>
      </c>
      <c r="O352" s="12">
        <f t="shared" si="40"/>
        <v>12</v>
      </c>
      <c r="P352" s="12">
        <f t="shared" si="41"/>
        <v>76</v>
      </c>
      <c r="Q352" s="12">
        <f t="shared" si="42"/>
        <v>76</v>
      </c>
      <c r="R352" s="12">
        <f t="shared" si="43"/>
        <v>86</v>
      </c>
      <c r="S352" s="14">
        <v>2619720.0000000005</v>
      </c>
      <c r="T352" s="14">
        <v>0</v>
      </c>
      <c r="U352" s="14">
        <v>838310.40000000014</v>
      </c>
      <c r="V352" s="14">
        <v>838310.40000000014</v>
      </c>
      <c r="W352" s="14">
        <v>943099.20000000007</v>
      </c>
      <c r="X352" s="14">
        <v>654930.00000000012</v>
      </c>
      <c r="Y352" s="14">
        <v>157183.20000000001</v>
      </c>
      <c r="Z352" s="14">
        <v>157183.20000000001</v>
      </c>
      <c r="AA352" s="14">
        <v>157183.20000000001</v>
      </c>
      <c r="AB352" s="14">
        <v>183380.40000000002</v>
      </c>
      <c r="AC352" s="123">
        <v>3274650.0000000005</v>
      </c>
      <c r="AD352" s="14">
        <f t="shared" si="44"/>
        <v>157183.20000000001</v>
      </c>
      <c r="AE352" s="14">
        <f t="shared" si="45"/>
        <v>995493.60000000009</v>
      </c>
      <c r="AF352" s="14">
        <f t="shared" si="46"/>
        <v>995493.60000000009</v>
      </c>
      <c r="AG352" s="14">
        <f t="shared" si="47"/>
        <v>1126479.6000000001</v>
      </c>
    </row>
    <row r="353" spans="1:33" s="16" customFormat="1" x14ac:dyDescent="0.25">
      <c r="A353" s="13"/>
      <c r="B353" s="13"/>
      <c r="C353" s="13" t="s">
        <v>99</v>
      </c>
      <c r="D353" s="13" t="s">
        <v>98</v>
      </c>
      <c r="E353" s="13" t="s">
        <v>98</v>
      </c>
      <c r="F353" s="13" t="s">
        <v>98</v>
      </c>
      <c r="G353" s="13" t="s">
        <v>98</v>
      </c>
      <c r="H353" s="13" t="s">
        <v>98</v>
      </c>
      <c r="I353" s="13" t="s">
        <v>98</v>
      </c>
      <c r="J353" s="13" t="s">
        <v>98</v>
      </c>
      <c r="K353" s="13" t="s">
        <v>98</v>
      </c>
      <c r="L353" s="13" t="s">
        <v>98</v>
      </c>
      <c r="M353" s="13" t="s">
        <v>98</v>
      </c>
      <c r="N353" s="13" t="s">
        <v>98</v>
      </c>
      <c r="O353" s="13" t="s">
        <v>98</v>
      </c>
      <c r="P353" s="13" t="s">
        <v>98</v>
      </c>
      <c r="Q353" s="13" t="s">
        <v>98</v>
      </c>
      <c r="R353" s="13" t="s">
        <v>98</v>
      </c>
      <c r="S353" s="15">
        <v>2619720.0000000005</v>
      </c>
      <c r="T353" s="15">
        <v>0</v>
      </c>
      <c r="U353" s="15">
        <v>838310.40000000014</v>
      </c>
      <c r="V353" s="15">
        <v>838310.40000000014</v>
      </c>
      <c r="W353" s="15">
        <v>943099.20000000007</v>
      </c>
      <c r="X353" s="15">
        <v>654930.00000000012</v>
      </c>
      <c r="Y353" s="15">
        <v>157183.20000000001</v>
      </c>
      <c r="Z353" s="15">
        <v>157183.20000000001</v>
      </c>
      <c r="AA353" s="15">
        <v>157183.20000000001</v>
      </c>
      <c r="AB353" s="15">
        <v>183380.40000000002</v>
      </c>
      <c r="AC353" s="124">
        <v>3274650.0000000005</v>
      </c>
      <c r="AD353" s="15">
        <f t="shared" si="44"/>
        <v>157183.20000000001</v>
      </c>
      <c r="AE353" s="15">
        <f t="shared" si="45"/>
        <v>995493.60000000009</v>
      </c>
      <c r="AF353" s="15">
        <f t="shared" si="46"/>
        <v>995493.60000000009</v>
      </c>
      <c r="AG353" s="15">
        <f t="shared" si="47"/>
        <v>1126479.6000000001</v>
      </c>
    </row>
    <row r="354" spans="1:33" s="16" customFormat="1" x14ac:dyDescent="0.25">
      <c r="A354" s="12">
        <v>150093</v>
      </c>
      <c r="B354" s="12" t="s">
        <v>82</v>
      </c>
      <c r="C354" s="12" t="s">
        <v>17</v>
      </c>
      <c r="D354" s="12">
        <v>220</v>
      </c>
      <c r="E354" s="12">
        <v>0</v>
      </c>
      <c r="F354" s="12">
        <v>72</v>
      </c>
      <c r="G354" s="12">
        <v>72</v>
      </c>
      <c r="H354" s="12">
        <v>76</v>
      </c>
      <c r="I354" s="12">
        <v>80</v>
      </c>
      <c r="J354" s="12">
        <v>18</v>
      </c>
      <c r="K354" s="12">
        <v>18</v>
      </c>
      <c r="L354" s="12">
        <v>18</v>
      </c>
      <c r="M354" s="12">
        <v>26</v>
      </c>
      <c r="N354" s="12">
        <v>300</v>
      </c>
      <c r="O354" s="12">
        <f t="shared" si="40"/>
        <v>18</v>
      </c>
      <c r="P354" s="12">
        <f t="shared" si="41"/>
        <v>90</v>
      </c>
      <c r="Q354" s="12">
        <f t="shared" si="42"/>
        <v>90</v>
      </c>
      <c r="R354" s="12">
        <f t="shared" si="43"/>
        <v>102</v>
      </c>
      <c r="S354" s="14">
        <v>1982459.6000000003</v>
      </c>
      <c r="T354" s="14">
        <v>0</v>
      </c>
      <c r="U354" s="14">
        <v>648804.96</v>
      </c>
      <c r="V354" s="14">
        <v>648804.96</v>
      </c>
      <c r="W354" s="14">
        <v>684849.68</v>
      </c>
      <c r="X354" s="14">
        <v>714886.96000000008</v>
      </c>
      <c r="Y354" s="14">
        <v>156193.79999999999</v>
      </c>
      <c r="Z354" s="14">
        <v>162201.24</v>
      </c>
      <c r="AA354" s="14">
        <v>162201.24</v>
      </c>
      <c r="AB354" s="14">
        <v>234290.68</v>
      </c>
      <c r="AC354" s="123">
        <v>2697346.5600000005</v>
      </c>
      <c r="AD354" s="14">
        <f t="shared" si="44"/>
        <v>156193.79999999999</v>
      </c>
      <c r="AE354" s="14">
        <f t="shared" si="45"/>
        <v>811006.2</v>
      </c>
      <c r="AF354" s="14">
        <f t="shared" si="46"/>
        <v>811006.2</v>
      </c>
      <c r="AG354" s="14">
        <f t="shared" si="47"/>
        <v>919140.3600000001</v>
      </c>
    </row>
    <row r="355" spans="1:33" x14ac:dyDescent="0.25">
      <c r="A355" s="12"/>
      <c r="B355" s="12"/>
      <c r="C355" s="12" t="s">
        <v>18</v>
      </c>
      <c r="D355" s="12">
        <v>80</v>
      </c>
      <c r="E355" s="12">
        <v>12</v>
      </c>
      <c r="F355" s="12">
        <v>20</v>
      </c>
      <c r="G355" s="12">
        <v>20</v>
      </c>
      <c r="H355" s="12">
        <v>28</v>
      </c>
      <c r="I355" s="12">
        <v>20</v>
      </c>
      <c r="J355" s="12">
        <v>9</v>
      </c>
      <c r="K355" s="12">
        <v>3</v>
      </c>
      <c r="L355" s="12">
        <v>3</v>
      </c>
      <c r="M355" s="12">
        <v>5</v>
      </c>
      <c r="N355" s="12">
        <v>100</v>
      </c>
      <c r="O355" s="12">
        <f t="shared" si="40"/>
        <v>21</v>
      </c>
      <c r="P355" s="12">
        <f t="shared" si="41"/>
        <v>23</v>
      </c>
      <c r="Q355" s="12">
        <f t="shared" si="42"/>
        <v>23</v>
      </c>
      <c r="R355" s="12">
        <f t="shared" si="43"/>
        <v>33</v>
      </c>
      <c r="S355" s="14">
        <v>1274470.1600000001</v>
      </c>
      <c r="T355" s="14">
        <v>182067.16</v>
      </c>
      <c r="U355" s="14">
        <v>321295</v>
      </c>
      <c r="V355" s="14">
        <v>321295</v>
      </c>
      <c r="W355" s="14">
        <v>449813</v>
      </c>
      <c r="X355" s="14">
        <v>313262.62</v>
      </c>
      <c r="Y355" s="14">
        <v>136550.37</v>
      </c>
      <c r="Z355" s="14">
        <v>48194.25</v>
      </c>
      <c r="AA355" s="14">
        <v>48194.25</v>
      </c>
      <c r="AB355" s="14">
        <v>80323.75</v>
      </c>
      <c r="AC355" s="123">
        <v>1587732.7800000003</v>
      </c>
      <c r="AD355" s="14">
        <f t="shared" si="44"/>
        <v>318617.53000000003</v>
      </c>
      <c r="AE355" s="14">
        <f t="shared" si="45"/>
        <v>369489.25</v>
      </c>
      <c r="AF355" s="14">
        <f t="shared" si="46"/>
        <v>369489.25</v>
      </c>
      <c r="AG355" s="14">
        <f t="shared" si="47"/>
        <v>530136.75</v>
      </c>
    </row>
    <row r="356" spans="1:33" s="16" customFormat="1" x14ac:dyDescent="0.25">
      <c r="A356" s="13"/>
      <c r="B356" s="13"/>
      <c r="C356" s="13" t="s">
        <v>99</v>
      </c>
      <c r="D356" s="13" t="s">
        <v>98</v>
      </c>
      <c r="E356" s="13" t="s">
        <v>98</v>
      </c>
      <c r="F356" s="13" t="s">
        <v>98</v>
      </c>
      <c r="G356" s="13" t="s">
        <v>98</v>
      </c>
      <c r="H356" s="13" t="s">
        <v>98</v>
      </c>
      <c r="I356" s="13" t="s">
        <v>98</v>
      </c>
      <c r="J356" s="13" t="s">
        <v>98</v>
      </c>
      <c r="K356" s="13" t="s">
        <v>98</v>
      </c>
      <c r="L356" s="13" t="s">
        <v>98</v>
      </c>
      <c r="M356" s="13" t="s">
        <v>98</v>
      </c>
      <c r="N356" s="13" t="s">
        <v>98</v>
      </c>
      <c r="O356" s="13" t="s">
        <v>98</v>
      </c>
      <c r="P356" s="13" t="s">
        <v>98</v>
      </c>
      <c r="Q356" s="13" t="s">
        <v>98</v>
      </c>
      <c r="R356" s="13" t="s">
        <v>98</v>
      </c>
      <c r="S356" s="15">
        <v>3256929.7600000007</v>
      </c>
      <c r="T356" s="15">
        <v>182067.16</v>
      </c>
      <c r="U356" s="15">
        <v>970099.96</v>
      </c>
      <c r="V356" s="15">
        <v>970099.96</v>
      </c>
      <c r="W356" s="15">
        <v>1134662.6800000002</v>
      </c>
      <c r="X356" s="15">
        <v>1028149.5800000001</v>
      </c>
      <c r="Y356" s="15">
        <v>292744.17</v>
      </c>
      <c r="Z356" s="15">
        <v>210395.49</v>
      </c>
      <c r="AA356" s="15">
        <v>210395.49</v>
      </c>
      <c r="AB356" s="15">
        <v>314614.43</v>
      </c>
      <c r="AC356" s="124">
        <v>4285079.3400000008</v>
      </c>
      <c r="AD356" s="15">
        <f t="shared" si="44"/>
        <v>474811.32999999996</v>
      </c>
      <c r="AE356" s="15">
        <f t="shared" si="45"/>
        <v>1180495.45</v>
      </c>
      <c r="AF356" s="15">
        <f t="shared" si="46"/>
        <v>1180495.45</v>
      </c>
      <c r="AG356" s="15">
        <f t="shared" si="47"/>
        <v>1449277.11</v>
      </c>
    </row>
    <row r="357" spans="1:33" s="16" customFormat="1" x14ac:dyDescent="0.25">
      <c r="A357" s="12">
        <v>150098</v>
      </c>
      <c r="B357" s="12" t="s">
        <v>83</v>
      </c>
      <c r="C357" s="12" t="s">
        <v>17</v>
      </c>
      <c r="D357" s="12">
        <v>712</v>
      </c>
      <c r="E357" s="12">
        <v>148</v>
      </c>
      <c r="F357" s="12">
        <v>183</v>
      </c>
      <c r="G357" s="12">
        <v>183</v>
      </c>
      <c r="H357" s="12">
        <v>198</v>
      </c>
      <c r="I357" s="12">
        <v>178</v>
      </c>
      <c r="J357" s="12">
        <v>42</v>
      </c>
      <c r="K357" s="12">
        <v>42</v>
      </c>
      <c r="L357" s="12">
        <v>42</v>
      </c>
      <c r="M357" s="12">
        <v>52</v>
      </c>
      <c r="N357" s="12">
        <v>890</v>
      </c>
      <c r="O357" s="12">
        <f t="shared" si="40"/>
        <v>190</v>
      </c>
      <c r="P357" s="12">
        <f t="shared" si="41"/>
        <v>225</v>
      </c>
      <c r="Q357" s="12">
        <f t="shared" si="42"/>
        <v>225</v>
      </c>
      <c r="R357" s="12">
        <f t="shared" si="43"/>
        <v>250</v>
      </c>
      <c r="S357" s="14">
        <v>21928772.239999998</v>
      </c>
      <c r="T357" s="14">
        <v>3472588.96</v>
      </c>
      <c r="U357" s="14">
        <v>5836005.9100000001</v>
      </c>
      <c r="V357" s="14">
        <v>5836005.9100000001</v>
      </c>
      <c r="W357" s="14">
        <v>6784171.46</v>
      </c>
      <c r="X357" s="14">
        <v>5482193.0599999996</v>
      </c>
      <c r="Y357" s="14">
        <v>1137005.3399999999</v>
      </c>
      <c r="Z357" s="14">
        <v>1137005.3399999999</v>
      </c>
      <c r="AA357" s="14">
        <v>1137005.3399999999</v>
      </c>
      <c r="AB357" s="14">
        <v>2071177.0399999998</v>
      </c>
      <c r="AC357" s="123">
        <v>27410965.299999997</v>
      </c>
      <c r="AD357" s="14">
        <f t="shared" si="44"/>
        <v>4609594.3</v>
      </c>
      <c r="AE357" s="14">
        <f t="shared" si="45"/>
        <v>6973011.25</v>
      </c>
      <c r="AF357" s="14">
        <f t="shared" si="46"/>
        <v>6973011.25</v>
      </c>
      <c r="AG357" s="14">
        <f t="shared" si="47"/>
        <v>8855348.5</v>
      </c>
    </row>
    <row r="358" spans="1:33" s="16" customFormat="1" x14ac:dyDescent="0.25">
      <c r="A358" s="13"/>
      <c r="B358" s="13"/>
      <c r="C358" s="13" t="s">
        <v>99</v>
      </c>
      <c r="D358" s="13" t="s">
        <v>98</v>
      </c>
      <c r="E358" s="13" t="s">
        <v>98</v>
      </c>
      <c r="F358" s="13" t="s">
        <v>98</v>
      </c>
      <c r="G358" s="13" t="s">
        <v>98</v>
      </c>
      <c r="H358" s="13" t="s">
        <v>98</v>
      </c>
      <c r="I358" s="13" t="s">
        <v>98</v>
      </c>
      <c r="J358" s="13" t="s">
        <v>98</v>
      </c>
      <c r="K358" s="13" t="s">
        <v>98</v>
      </c>
      <c r="L358" s="13" t="s">
        <v>98</v>
      </c>
      <c r="M358" s="13" t="s">
        <v>98</v>
      </c>
      <c r="N358" s="13" t="s">
        <v>98</v>
      </c>
      <c r="O358" s="13" t="s">
        <v>98</v>
      </c>
      <c r="P358" s="13" t="s">
        <v>98</v>
      </c>
      <c r="Q358" s="13" t="s">
        <v>98</v>
      </c>
      <c r="R358" s="13" t="s">
        <v>98</v>
      </c>
      <c r="S358" s="15">
        <v>21928772.239999998</v>
      </c>
      <c r="T358" s="15">
        <v>3472588.96</v>
      </c>
      <c r="U358" s="15">
        <v>5836005.9100000001</v>
      </c>
      <c r="V358" s="15">
        <v>5836005.9100000001</v>
      </c>
      <c r="W358" s="15">
        <v>6784171.46</v>
      </c>
      <c r="X358" s="15">
        <v>5482193.0599999996</v>
      </c>
      <c r="Y358" s="15">
        <v>1137005.3399999999</v>
      </c>
      <c r="Z358" s="15">
        <v>1137005.3399999999</v>
      </c>
      <c r="AA358" s="15">
        <v>1137005.3399999999</v>
      </c>
      <c r="AB358" s="15">
        <v>2071177.0399999998</v>
      </c>
      <c r="AC358" s="124">
        <v>27410965.299999997</v>
      </c>
      <c r="AD358" s="15">
        <f t="shared" si="44"/>
        <v>4609594.3</v>
      </c>
      <c r="AE358" s="15">
        <f t="shared" si="45"/>
        <v>6973011.25</v>
      </c>
      <c r="AF358" s="15">
        <f t="shared" si="46"/>
        <v>6973011.25</v>
      </c>
      <c r="AG358" s="15">
        <f t="shared" si="47"/>
        <v>8855348.5</v>
      </c>
    </row>
    <row r="359" spans="1:33" s="16" customFormat="1" x14ac:dyDescent="0.25">
      <c r="A359" s="12">
        <v>150112</v>
      </c>
      <c r="B359" s="12" t="s">
        <v>84</v>
      </c>
      <c r="C359" s="12" t="s">
        <v>30</v>
      </c>
      <c r="D359" s="12">
        <v>18780</v>
      </c>
      <c r="E359" s="12">
        <v>4617</v>
      </c>
      <c r="F359" s="12">
        <v>4617</v>
      </c>
      <c r="G359" s="12">
        <v>4617</v>
      </c>
      <c r="H359" s="12">
        <v>4929</v>
      </c>
      <c r="I359" s="12">
        <v>187</v>
      </c>
      <c r="J359" s="12">
        <v>0</v>
      </c>
      <c r="K359" s="12">
        <v>0</v>
      </c>
      <c r="L359" s="12">
        <v>0</v>
      </c>
      <c r="M359" s="12">
        <v>187</v>
      </c>
      <c r="N359" s="12">
        <v>18967</v>
      </c>
      <c r="O359" s="12">
        <f t="shared" si="40"/>
        <v>4617</v>
      </c>
      <c r="P359" s="12">
        <f t="shared" si="41"/>
        <v>4617</v>
      </c>
      <c r="Q359" s="12">
        <f t="shared" si="42"/>
        <v>4617</v>
      </c>
      <c r="R359" s="12">
        <f t="shared" si="43"/>
        <v>5116</v>
      </c>
      <c r="S359" s="14">
        <v>18356889.489999998</v>
      </c>
      <c r="T359" s="14">
        <v>4516465.5</v>
      </c>
      <c r="U359" s="14">
        <v>4516465.5</v>
      </c>
      <c r="V359" s="14">
        <v>4516465.5</v>
      </c>
      <c r="W359" s="14">
        <v>4807492.9899999993</v>
      </c>
      <c r="X359" s="14">
        <v>183512.68000000002</v>
      </c>
      <c r="Y359" s="14">
        <v>0</v>
      </c>
      <c r="Z359" s="14">
        <v>0</v>
      </c>
      <c r="AA359" s="14">
        <v>0</v>
      </c>
      <c r="AB359" s="14">
        <v>183512.68000000002</v>
      </c>
      <c r="AC359" s="123">
        <v>18540402.169999998</v>
      </c>
      <c r="AD359" s="14">
        <f t="shared" si="44"/>
        <v>4516465.5</v>
      </c>
      <c r="AE359" s="14">
        <f t="shared" si="45"/>
        <v>4516465.5</v>
      </c>
      <c r="AF359" s="14">
        <f t="shared" si="46"/>
        <v>4516465.5</v>
      </c>
      <c r="AG359" s="14">
        <f t="shared" si="47"/>
        <v>4991005.669999999</v>
      </c>
    </row>
    <row r="360" spans="1:33" s="16" customFormat="1" x14ac:dyDescent="0.25">
      <c r="A360" s="12"/>
      <c r="B360" s="12"/>
      <c r="C360" s="12" t="s">
        <v>31</v>
      </c>
      <c r="D360" s="12">
        <v>11782</v>
      </c>
      <c r="E360" s="12">
        <v>2943</v>
      </c>
      <c r="F360" s="12">
        <v>2943</v>
      </c>
      <c r="G360" s="12">
        <v>2943</v>
      </c>
      <c r="H360" s="12">
        <v>2953</v>
      </c>
      <c r="I360" s="12">
        <v>119</v>
      </c>
      <c r="J360" s="12">
        <v>27</v>
      </c>
      <c r="K360" s="12">
        <v>27</v>
      </c>
      <c r="L360" s="12">
        <v>27</v>
      </c>
      <c r="M360" s="12">
        <v>38</v>
      </c>
      <c r="N360" s="12">
        <v>11901</v>
      </c>
      <c r="O360" s="12">
        <f t="shared" si="40"/>
        <v>2970</v>
      </c>
      <c r="P360" s="12">
        <f t="shared" si="41"/>
        <v>2970</v>
      </c>
      <c r="Q360" s="12">
        <f t="shared" si="42"/>
        <v>2970</v>
      </c>
      <c r="R360" s="12">
        <f t="shared" si="43"/>
        <v>2991</v>
      </c>
      <c r="S360" s="14">
        <v>2755912.02</v>
      </c>
      <c r="T360" s="14">
        <v>687927.15</v>
      </c>
      <c r="U360" s="14">
        <v>687927.15</v>
      </c>
      <c r="V360" s="14">
        <v>687927.15</v>
      </c>
      <c r="W360" s="14">
        <v>692130.57000000007</v>
      </c>
      <c r="X360" s="14">
        <v>27624.030000000006</v>
      </c>
      <c r="Y360" s="14">
        <v>6044.76</v>
      </c>
      <c r="Z360" s="14">
        <v>6044.76</v>
      </c>
      <c r="AA360" s="14">
        <v>6044.76</v>
      </c>
      <c r="AB360" s="14">
        <v>9489.75</v>
      </c>
      <c r="AC360" s="123">
        <v>2783536.05</v>
      </c>
      <c r="AD360" s="14">
        <f t="shared" si="44"/>
        <v>693971.91</v>
      </c>
      <c r="AE360" s="14">
        <f t="shared" si="45"/>
        <v>693971.91</v>
      </c>
      <c r="AF360" s="14">
        <f t="shared" si="46"/>
        <v>693971.91</v>
      </c>
      <c r="AG360" s="14">
        <f t="shared" si="47"/>
        <v>701620.32000000007</v>
      </c>
    </row>
    <row r="361" spans="1:33" s="16" customFormat="1" x14ac:dyDescent="0.25">
      <c r="A361" s="12"/>
      <c r="B361" s="12"/>
      <c r="C361" s="12" t="s">
        <v>17</v>
      </c>
      <c r="D361" s="12">
        <v>2930</v>
      </c>
      <c r="E361" s="12">
        <v>715</v>
      </c>
      <c r="F361" s="12">
        <v>725</v>
      </c>
      <c r="G361" s="12">
        <v>727</v>
      </c>
      <c r="H361" s="12">
        <v>763</v>
      </c>
      <c r="I361" s="12">
        <v>14</v>
      </c>
      <c r="J361" s="12">
        <v>2</v>
      </c>
      <c r="K361" s="12">
        <v>0</v>
      </c>
      <c r="L361" s="12">
        <v>0</v>
      </c>
      <c r="M361" s="12">
        <v>12</v>
      </c>
      <c r="N361" s="12">
        <v>2944</v>
      </c>
      <c r="O361" s="12">
        <f t="shared" si="40"/>
        <v>717</v>
      </c>
      <c r="P361" s="12">
        <f t="shared" si="41"/>
        <v>725</v>
      </c>
      <c r="Q361" s="12">
        <f t="shared" si="42"/>
        <v>727</v>
      </c>
      <c r="R361" s="12">
        <f t="shared" si="43"/>
        <v>775</v>
      </c>
      <c r="S361" s="14">
        <v>25905556.519999996</v>
      </c>
      <c r="T361" s="14">
        <v>6249307.5499999998</v>
      </c>
      <c r="U361" s="14">
        <v>6418187.4399999995</v>
      </c>
      <c r="V361" s="14">
        <v>6443100.7100000009</v>
      </c>
      <c r="W361" s="14">
        <v>6794960.8200000003</v>
      </c>
      <c r="X361" s="14">
        <v>122340.04000000001</v>
      </c>
      <c r="Y361" s="14">
        <v>15690.06</v>
      </c>
      <c r="Z361" s="14">
        <v>0</v>
      </c>
      <c r="AA361" s="14">
        <v>0</v>
      </c>
      <c r="AB361" s="14">
        <v>106649.98000000001</v>
      </c>
      <c r="AC361" s="123">
        <v>26027896.559999995</v>
      </c>
      <c r="AD361" s="14">
        <f t="shared" si="44"/>
        <v>6264997.6099999994</v>
      </c>
      <c r="AE361" s="14">
        <f t="shared" si="45"/>
        <v>6418187.4399999995</v>
      </c>
      <c r="AF361" s="14">
        <f t="shared" si="46"/>
        <v>6443100.7100000009</v>
      </c>
      <c r="AG361" s="14">
        <f t="shared" si="47"/>
        <v>6901610.8000000007</v>
      </c>
    </row>
    <row r="362" spans="1:33" x14ac:dyDescent="0.25">
      <c r="A362" s="12"/>
      <c r="B362" s="12"/>
      <c r="C362" s="12" t="s">
        <v>18</v>
      </c>
      <c r="D362" s="12">
        <v>9852</v>
      </c>
      <c r="E362" s="12">
        <v>2508</v>
      </c>
      <c r="F362" s="12">
        <v>2423</v>
      </c>
      <c r="G362" s="12">
        <v>2429</v>
      </c>
      <c r="H362" s="12">
        <v>2492</v>
      </c>
      <c r="I362" s="12">
        <v>100</v>
      </c>
      <c r="J362" s="12">
        <v>14</v>
      </c>
      <c r="K362" s="12">
        <v>11</v>
      </c>
      <c r="L362" s="12">
        <v>12</v>
      </c>
      <c r="M362" s="12">
        <v>63</v>
      </c>
      <c r="N362" s="12">
        <v>9952</v>
      </c>
      <c r="O362" s="12">
        <f t="shared" si="40"/>
        <v>2522</v>
      </c>
      <c r="P362" s="12">
        <f t="shared" si="41"/>
        <v>2434</v>
      </c>
      <c r="Q362" s="12">
        <f t="shared" si="42"/>
        <v>2441</v>
      </c>
      <c r="R362" s="12">
        <f t="shared" si="43"/>
        <v>2555</v>
      </c>
      <c r="S362" s="14">
        <v>174779885.26000002</v>
      </c>
      <c r="T362" s="14">
        <v>45105992.890000001</v>
      </c>
      <c r="U362" s="14">
        <v>42740839.600000009</v>
      </c>
      <c r="V362" s="14">
        <v>42832638.160000004</v>
      </c>
      <c r="W362" s="14">
        <v>44100414.609999999</v>
      </c>
      <c r="X362" s="14">
        <v>1774198.59</v>
      </c>
      <c r="Y362" s="14">
        <v>237337.55</v>
      </c>
      <c r="Z362" s="14">
        <v>164281.17000000001</v>
      </c>
      <c r="AA362" s="14">
        <v>178242.2</v>
      </c>
      <c r="AB362" s="14">
        <v>1194337.6700000002</v>
      </c>
      <c r="AC362" s="123">
        <v>176554083.84999999</v>
      </c>
      <c r="AD362" s="14">
        <f t="shared" si="44"/>
        <v>45343330.439999998</v>
      </c>
      <c r="AE362" s="14">
        <f t="shared" si="45"/>
        <v>42905120.770000011</v>
      </c>
      <c r="AF362" s="14">
        <f t="shared" si="46"/>
        <v>43010880.360000007</v>
      </c>
      <c r="AG362" s="14">
        <f t="shared" si="47"/>
        <v>45294752.280000001</v>
      </c>
    </row>
    <row r="363" spans="1:33" x14ac:dyDescent="0.25">
      <c r="A363" s="12"/>
      <c r="B363" s="12"/>
      <c r="C363" s="12" t="s">
        <v>19</v>
      </c>
      <c r="D363" s="12">
        <v>8416</v>
      </c>
      <c r="E363" s="12">
        <v>2103</v>
      </c>
      <c r="F363" s="12">
        <v>2103</v>
      </c>
      <c r="G363" s="12">
        <v>2103</v>
      </c>
      <c r="H363" s="12">
        <v>2107</v>
      </c>
      <c r="I363" s="12">
        <v>85</v>
      </c>
      <c r="J363" s="12">
        <v>18</v>
      </c>
      <c r="K363" s="12">
        <v>18</v>
      </c>
      <c r="L363" s="12">
        <v>18</v>
      </c>
      <c r="M363" s="12">
        <v>31</v>
      </c>
      <c r="N363" s="12">
        <v>8501</v>
      </c>
      <c r="O363" s="12">
        <f t="shared" ref="O363:O422" si="48">E363+J363</f>
        <v>2121</v>
      </c>
      <c r="P363" s="12">
        <f t="shared" ref="P363:P422" si="49">F363+K363</f>
        <v>2121</v>
      </c>
      <c r="Q363" s="12">
        <f t="shared" ref="Q363:Q422" si="50">G363+L363</f>
        <v>2121</v>
      </c>
      <c r="R363" s="12">
        <f t="shared" ref="R363:R422" si="51">H363+M363</f>
        <v>2138</v>
      </c>
      <c r="S363" s="14">
        <v>2698065.6248809998</v>
      </c>
      <c r="T363" s="14">
        <v>674182.2520920001</v>
      </c>
      <c r="U363" s="14">
        <v>674182.2520920001</v>
      </c>
      <c r="V363" s="14">
        <v>674182.2520920001</v>
      </c>
      <c r="W363" s="14">
        <v>675518.86860499997</v>
      </c>
      <c r="X363" s="14">
        <v>27266.693516000003</v>
      </c>
      <c r="Y363" s="14">
        <v>5881.0793219999996</v>
      </c>
      <c r="Z363" s="14">
        <v>5881.0793219999996</v>
      </c>
      <c r="AA363" s="14">
        <v>5881.0793219999996</v>
      </c>
      <c r="AB363" s="14">
        <v>9623.4555499999988</v>
      </c>
      <c r="AC363" s="123">
        <v>2725332.3183969995</v>
      </c>
      <c r="AD363" s="14">
        <f t="shared" ref="AD363:AD422" si="52">T363+Y363</f>
        <v>680063.33141400013</v>
      </c>
      <c r="AE363" s="14">
        <f t="shared" ref="AE363:AE422" si="53">U363+Z363</f>
        <v>680063.33141400013</v>
      </c>
      <c r="AF363" s="14">
        <f t="shared" ref="AF363:AF422" si="54">V363+AA363</f>
        <v>680063.33141400013</v>
      </c>
      <c r="AG363" s="14">
        <f t="shared" ref="AG363:AG422" si="55">W363+AB363</f>
        <v>685142.32415499992</v>
      </c>
    </row>
    <row r="364" spans="1:33" s="16" customFormat="1" x14ac:dyDescent="0.25">
      <c r="A364" s="12"/>
      <c r="B364" s="12"/>
      <c r="C364" s="12" t="s">
        <v>23</v>
      </c>
      <c r="D364" s="12">
        <v>2455</v>
      </c>
      <c r="E364" s="12">
        <v>612</v>
      </c>
      <c r="F364" s="12">
        <v>612</v>
      </c>
      <c r="G364" s="12">
        <v>612</v>
      </c>
      <c r="H364" s="12">
        <v>619</v>
      </c>
      <c r="I364" s="12">
        <v>25</v>
      </c>
      <c r="J364" s="12">
        <v>6</v>
      </c>
      <c r="K364" s="12">
        <v>6</v>
      </c>
      <c r="L364" s="12">
        <v>6</v>
      </c>
      <c r="M364" s="12">
        <v>7</v>
      </c>
      <c r="N364" s="12">
        <v>2480</v>
      </c>
      <c r="O364" s="12">
        <f t="shared" si="48"/>
        <v>618</v>
      </c>
      <c r="P364" s="12">
        <f t="shared" si="49"/>
        <v>618</v>
      </c>
      <c r="Q364" s="12">
        <f t="shared" si="50"/>
        <v>618</v>
      </c>
      <c r="R364" s="12">
        <f t="shared" si="51"/>
        <v>626</v>
      </c>
      <c r="S364" s="14">
        <v>1319636.3955000001</v>
      </c>
      <c r="T364" s="14">
        <v>328968.42120000004</v>
      </c>
      <c r="U364" s="14">
        <v>328968.42120000004</v>
      </c>
      <c r="V364" s="14">
        <v>328968.42120000004</v>
      </c>
      <c r="W364" s="14">
        <v>332731.13190000004</v>
      </c>
      <c r="X364" s="14">
        <v>13438.252500000001</v>
      </c>
      <c r="Y364" s="14">
        <v>3225.1806000000006</v>
      </c>
      <c r="Z364" s="14">
        <v>3225.1806000000006</v>
      </c>
      <c r="AA364" s="14">
        <v>3225.1806000000006</v>
      </c>
      <c r="AB364" s="14">
        <v>3762.7107000000005</v>
      </c>
      <c r="AC364" s="123">
        <v>1333074.648</v>
      </c>
      <c r="AD364" s="14">
        <f t="shared" si="52"/>
        <v>332193.60180000006</v>
      </c>
      <c r="AE364" s="14">
        <f t="shared" si="53"/>
        <v>332193.60180000006</v>
      </c>
      <c r="AF364" s="14">
        <f t="shared" si="54"/>
        <v>332193.60180000006</v>
      </c>
      <c r="AG364" s="14">
        <f t="shared" si="55"/>
        <v>336493.84260000003</v>
      </c>
    </row>
    <row r="365" spans="1:33" x14ac:dyDescent="0.25">
      <c r="A365" s="12"/>
      <c r="B365" s="12"/>
      <c r="C365" s="12" t="s">
        <v>32</v>
      </c>
      <c r="D365" s="12">
        <v>19236</v>
      </c>
      <c r="E365" s="12">
        <v>4806</v>
      </c>
      <c r="F365" s="12">
        <v>4806</v>
      </c>
      <c r="G365" s="12">
        <v>4806</v>
      </c>
      <c r="H365" s="12">
        <v>4818</v>
      </c>
      <c r="I365" s="12">
        <v>194</v>
      </c>
      <c r="J365" s="12">
        <v>45</v>
      </c>
      <c r="K365" s="12">
        <v>45</v>
      </c>
      <c r="L365" s="12">
        <v>45</v>
      </c>
      <c r="M365" s="12">
        <v>59</v>
      </c>
      <c r="N365" s="12">
        <v>19430</v>
      </c>
      <c r="O365" s="12">
        <f t="shared" si="48"/>
        <v>4851</v>
      </c>
      <c r="P365" s="12">
        <f t="shared" si="49"/>
        <v>4851</v>
      </c>
      <c r="Q365" s="12">
        <f t="shared" si="50"/>
        <v>4851</v>
      </c>
      <c r="R365" s="12">
        <f t="shared" si="51"/>
        <v>4877</v>
      </c>
      <c r="S365" s="14">
        <v>7904584.0069169998</v>
      </c>
      <c r="T365" s="14">
        <v>1974929.7023703</v>
      </c>
      <c r="U365" s="14">
        <v>1974929.7023703</v>
      </c>
      <c r="V365" s="14">
        <v>1974929.7023703</v>
      </c>
      <c r="W365" s="14">
        <v>1979794.8998060999</v>
      </c>
      <c r="X365" s="14">
        <v>79696.846106800003</v>
      </c>
      <c r="Y365" s="14">
        <v>18418.293866699998</v>
      </c>
      <c r="Z365" s="14">
        <v>18418.293866699998</v>
      </c>
      <c r="AA365" s="14">
        <v>18418.293866699998</v>
      </c>
      <c r="AB365" s="14">
        <v>24441.964506700002</v>
      </c>
      <c r="AC365" s="123">
        <v>7984280.8530238001</v>
      </c>
      <c r="AD365" s="14">
        <f t="shared" si="52"/>
        <v>1993347.996237</v>
      </c>
      <c r="AE365" s="14">
        <f t="shared" si="53"/>
        <v>1993347.996237</v>
      </c>
      <c r="AF365" s="14">
        <f t="shared" si="54"/>
        <v>1993347.996237</v>
      </c>
      <c r="AG365" s="14">
        <f t="shared" si="55"/>
        <v>2004236.8643127999</v>
      </c>
    </row>
    <row r="366" spans="1:33" x14ac:dyDescent="0.25">
      <c r="A366" s="12"/>
      <c r="B366" s="12"/>
      <c r="C366" s="12" t="s">
        <v>33</v>
      </c>
      <c r="D366" s="12">
        <v>6496</v>
      </c>
      <c r="E366" s="12">
        <v>1620</v>
      </c>
      <c r="F366" s="12">
        <v>1620</v>
      </c>
      <c r="G366" s="12">
        <v>1620</v>
      </c>
      <c r="H366" s="12">
        <v>1636</v>
      </c>
      <c r="I366" s="12">
        <v>66</v>
      </c>
      <c r="J366" s="12">
        <v>15</v>
      </c>
      <c r="K366" s="12">
        <v>15</v>
      </c>
      <c r="L366" s="12">
        <v>15</v>
      </c>
      <c r="M366" s="12">
        <v>21</v>
      </c>
      <c r="N366" s="12">
        <v>6562</v>
      </c>
      <c r="O366" s="12">
        <f t="shared" si="48"/>
        <v>1635</v>
      </c>
      <c r="P366" s="12">
        <f t="shared" si="49"/>
        <v>1635</v>
      </c>
      <c r="Q366" s="12">
        <f t="shared" si="50"/>
        <v>1635</v>
      </c>
      <c r="R366" s="12">
        <f t="shared" si="51"/>
        <v>1657</v>
      </c>
      <c r="S366" s="14">
        <v>4379497.0089324992</v>
      </c>
      <c r="T366" s="14">
        <v>1093045.1446004999</v>
      </c>
      <c r="U366" s="14">
        <v>1093045.1446004999</v>
      </c>
      <c r="V366" s="14">
        <v>1093045.1446004999</v>
      </c>
      <c r="W366" s="14">
        <v>1100361.5751309998</v>
      </c>
      <c r="X366" s="14">
        <v>44363.630057500006</v>
      </c>
      <c r="Y366" s="14">
        <v>10481.836950000001</v>
      </c>
      <c r="Z366" s="14">
        <v>10481.836950000001</v>
      </c>
      <c r="AA366" s="14">
        <v>10481.836950000001</v>
      </c>
      <c r="AB366" s="14">
        <v>12918.1192075</v>
      </c>
      <c r="AC366" s="123">
        <v>4423860.638989999</v>
      </c>
      <c r="AD366" s="14">
        <f t="shared" si="52"/>
        <v>1103526.9815504998</v>
      </c>
      <c r="AE366" s="14">
        <f t="shared" si="53"/>
        <v>1103526.9815504998</v>
      </c>
      <c r="AF366" s="14">
        <f t="shared" si="54"/>
        <v>1103526.9815504998</v>
      </c>
      <c r="AG366" s="14">
        <f t="shared" si="55"/>
        <v>1113279.6943384998</v>
      </c>
    </row>
    <row r="367" spans="1:33" x14ac:dyDescent="0.25">
      <c r="A367" s="12"/>
      <c r="B367" s="12"/>
      <c r="C367" s="12" t="s">
        <v>20</v>
      </c>
      <c r="D367" s="12">
        <v>81952</v>
      </c>
      <c r="E367" s="12">
        <v>20469</v>
      </c>
      <c r="F367" s="12">
        <v>20469</v>
      </c>
      <c r="G367" s="12">
        <v>20469</v>
      </c>
      <c r="H367" s="12">
        <v>20545</v>
      </c>
      <c r="I367" s="12">
        <v>828</v>
      </c>
      <c r="J367" s="12">
        <v>183</v>
      </c>
      <c r="K367" s="12">
        <v>183</v>
      </c>
      <c r="L367" s="12">
        <v>183</v>
      </c>
      <c r="M367" s="12">
        <v>279</v>
      </c>
      <c r="N367" s="12">
        <v>82780</v>
      </c>
      <c r="O367" s="12">
        <f t="shared" si="48"/>
        <v>20652</v>
      </c>
      <c r="P367" s="12">
        <f t="shared" si="49"/>
        <v>20652</v>
      </c>
      <c r="Q367" s="12">
        <f t="shared" si="50"/>
        <v>20652</v>
      </c>
      <c r="R367" s="12">
        <f t="shared" si="51"/>
        <v>20824</v>
      </c>
      <c r="S367" s="14">
        <v>92636058.968416929</v>
      </c>
      <c r="T367" s="14">
        <v>23134256.560158793</v>
      </c>
      <c r="U367" s="14">
        <v>23134256.560158793</v>
      </c>
      <c r="V367" s="14">
        <v>23134256.560158793</v>
      </c>
      <c r="W367" s="14">
        <v>23233289.287940577</v>
      </c>
      <c r="X367" s="14">
        <v>936143.59405818221</v>
      </c>
      <c r="Y367" s="14">
        <v>203198.24938152952</v>
      </c>
      <c r="Z367" s="14">
        <v>203198.24938152952</v>
      </c>
      <c r="AA367" s="14">
        <v>203198.24938152952</v>
      </c>
      <c r="AB367" s="14">
        <v>326548.84591359354</v>
      </c>
      <c r="AC367" s="123">
        <v>93572202.56247513</v>
      </c>
      <c r="AD367" s="14">
        <f t="shared" si="52"/>
        <v>23337454.809540324</v>
      </c>
      <c r="AE367" s="14">
        <f t="shared" si="53"/>
        <v>23337454.809540324</v>
      </c>
      <c r="AF367" s="14">
        <f t="shared" si="54"/>
        <v>23337454.809540324</v>
      </c>
      <c r="AG367" s="14">
        <f t="shared" si="55"/>
        <v>23559838.133854169</v>
      </c>
    </row>
    <row r="368" spans="1:33" s="16" customFormat="1" x14ac:dyDescent="0.25">
      <c r="A368" s="12"/>
      <c r="B368" s="12"/>
      <c r="C368" s="12" t="s">
        <v>24</v>
      </c>
      <c r="D368" s="12">
        <v>33123</v>
      </c>
      <c r="E368" s="12">
        <v>8271</v>
      </c>
      <c r="F368" s="12">
        <v>8271</v>
      </c>
      <c r="G368" s="12">
        <v>8271</v>
      </c>
      <c r="H368" s="12">
        <v>8310</v>
      </c>
      <c r="I368" s="12">
        <v>334</v>
      </c>
      <c r="J368" s="12">
        <v>72</v>
      </c>
      <c r="K368" s="12">
        <v>72</v>
      </c>
      <c r="L368" s="12">
        <v>72</v>
      </c>
      <c r="M368" s="12">
        <v>118</v>
      </c>
      <c r="N368" s="12">
        <v>33457</v>
      </c>
      <c r="O368" s="12">
        <f t="shared" si="48"/>
        <v>8343</v>
      </c>
      <c r="P368" s="12">
        <f t="shared" si="49"/>
        <v>8343</v>
      </c>
      <c r="Q368" s="12">
        <f t="shared" si="50"/>
        <v>8343</v>
      </c>
      <c r="R368" s="12">
        <f t="shared" si="51"/>
        <v>8428</v>
      </c>
      <c r="S368" s="14">
        <v>50591847.74065616</v>
      </c>
      <c r="T368" s="14">
        <v>12634711.653083729</v>
      </c>
      <c r="U368" s="14">
        <v>12634711.653083729</v>
      </c>
      <c r="V368" s="14">
        <v>12634711.653083729</v>
      </c>
      <c r="W368" s="14">
        <v>12687712.781404953</v>
      </c>
      <c r="X368" s="14">
        <v>510197.18942966394</v>
      </c>
      <c r="Y368" s="14">
        <v>112091.15911276797</v>
      </c>
      <c r="Z368" s="14">
        <v>112091.15911276797</v>
      </c>
      <c r="AA368" s="14">
        <v>112091.15911276797</v>
      </c>
      <c r="AB368" s="14">
        <v>173923.71209135995</v>
      </c>
      <c r="AC368" s="123">
        <v>51102044.930085815</v>
      </c>
      <c r="AD368" s="14">
        <f t="shared" si="52"/>
        <v>12746802.812196497</v>
      </c>
      <c r="AE368" s="14">
        <f t="shared" si="53"/>
        <v>12746802.812196497</v>
      </c>
      <c r="AF368" s="14">
        <f t="shared" si="54"/>
        <v>12746802.812196497</v>
      </c>
      <c r="AG368" s="14">
        <f t="shared" si="55"/>
        <v>12861636.493496314</v>
      </c>
    </row>
    <row r="369" spans="1:33" ht="15" customHeight="1" x14ac:dyDescent="0.25">
      <c r="A369" s="12"/>
      <c r="B369" s="12"/>
      <c r="C369" s="12" t="s">
        <v>34</v>
      </c>
      <c r="D369" s="12">
        <v>55991</v>
      </c>
      <c r="E369" s="12">
        <v>13992</v>
      </c>
      <c r="F369" s="12">
        <v>13992</v>
      </c>
      <c r="G369" s="12">
        <v>13992</v>
      </c>
      <c r="H369" s="12">
        <v>14015</v>
      </c>
      <c r="I369" s="12">
        <v>564</v>
      </c>
      <c r="J369" s="12">
        <v>129</v>
      </c>
      <c r="K369" s="12">
        <v>129</v>
      </c>
      <c r="L369" s="12">
        <v>129</v>
      </c>
      <c r="M369" s="12">
        <v>177</v>
      </c>
      <c r="N369" s="12">
        <v>56555</v>
      </c>
      <c r="O369" s="12">
        <f t="shared" si="48"/>
        <v>14121</v>
      </c>
      <c r="P369" s="12">
        <f t="shared" si="49"/>
        <v>14121</v>
      </c>
      <c r="Q369" s="12">
        <f t="shared" si="50"/>
        <v>14121</v>
      </c>
      <c r="R369" s="12">
        <f t="shared" si="51"/>
        <v>14192</v>
      </c>
      <c r="S369" s="14">
        <v>17039095.52539894</v>
      </c>
      <c r="T369" s="14">
        <v>4258214.7486765524</v>
      </c>
      <c r="U369" s="14">
        <v>4258214.7486765524</v>
      </c>
      <c r="V369" s="14">
        <v>4258214.7486765524</v>
      </c>
      <c r="W369" s="14">
        <v>4264451.2793692816</v>
      </c>
      <c r="X369" s="14">
        <v>171576.02694448127</v>
      </c>
      <c r="Y369" s="14">
        <v>39280.883454105599</v>
      </c>
      <c r="Z369" s="14">
        <v>39280.883454105599</v>
      </c>
      <c r="AA369" s="14">
        <v>39280.883454105599</v>
      </c>
      <c r="AB369" s="14">
        <v>53733.376582164485</v>
      </c>
      <c r="AC369" s="123">
        <v>17210671.552343421</v>
      </c>
      <c r="AD369" s="14">
        <f t="shared" si="52"/>
        <v>4297495.6321306583</v>
      </c>
      <c r="AE369" s="14">
        <f t="shared" si="53"/>
        <v>4297495.6321306583</v>
      </c>
      <c r="AF369" s="14">
        <f t="shared" si="54"/>
        <v>4297495.6321306583</v>
      </c>
      <c r="AG369" s="14">
        <f t="shared" si="55"/>
        <v>4318184.6559514459</v>
      </c>
    </row>
    <row r="370" spans="1:33" s="16" customFormat="1" x14ac:dyDescent="0.25">
      <c r="A370" s="12"/>
      <c r="B370" s="12"/>
      <c r="C370" s="12" t="s">
        <v>35</v>
      </c>
      <c r="D370" s="12">
        <v>9075</v>
      </c>
      <c r="E370" s="12">
        <v>2268</v>
      </c>
      <c r="F370" s="12">
        <v>2268</v>
      </c>
      <c r="G370" s="12">
        <v>2268</v>
      </c>
      <c r="H370" s="12">
        <v>2271</v>
      </c>
      <c r="I370" s="12">
        <v>92</v>
      </c>
      <c r="J370" s="12">
        <v>21</v>
      </c>
      <c r="K370" s="12">
        <v>21</v>
      </c>
      <c r="L370" s="12">
        <v>21</v>
      </c>
      <c r="M370" s="12">
        <v>29</v>
      </c>
      <c r="N370" s="12">
        <v>9167</v>
      </c>
      <c r="O370" s="12">
        <f t="shared" si="48"/>
        <v>2289</v>
      </c>
      <c r="P370" s="12">
        <f t="shared" si="49"/>
        <v>2289</v>
      </c>
      <c r="Q370" s="12">
        <f t="shared" si="50"/>
        <v>2289</v>
      </c>
      <c r="R370" s="12">
        <f t="shared" si="51"/>
        <v>2300</v>
      </c>
      <c r="S370" s="14">
        <v>3396296.7705572476</v>
      </c>
      <c r="T370" s="14">
        <v>848801.43457591301</v>
      </c>
      <c r="U370" s="14">
        <v>848801.43457591301</v>
      </c>
      <c r="V370" s="14">
        <v>848801.43457591301</v>
      </c>
      <c r="W370" s="14">
        <v>849892.46682950854</v>
      </c>
      <c r="X370" s="14">
        <v>34436.590313865214</v>
      </c>
      <c r="Y370" s="14">
        <v>7888.5367607869448</v>
      </c>
      <c r="Z370" s="14">
        <v>7888.5367607869448</v>
      </c>
      <c r="AA370" s="14">
        <v>7888.5367607869448</v>
      </c>
      <c r="AB370" s="14">
        <v>10770.980031504385</v>
      </c>
      <c r="AC370" s="123">
        <v>3430733.3608711129</v>
      </c>
      <c r="AD370" s="14">
        <f t="shared" si="52"/>
        <v>856689.97133669991</v>
      </c>
      <c r="AE370" s="14">
        <f t="shared" si="53"/>
        <v>856689.97133669991</v>
      </c>
      <c r="AF370" s="14">
        <f t="shared" si="54"/>
        <v>856689.97133669991</v>
      </c>
      <c r="AG370" s="14">
        <f t="shared" si="55"/>
        <v>860663.44686101296</v>
      </c>
    </row>
    <row r="371" spans="1:33" x14ac:dyDescent="0.25">
      <c r="A371" s="12"/>
      <c r="B371" s="12"/>
      <c r="C371" s="12" t="s">
        <v>36</v>
      </c>
      <c r="D371" s="12">
        <v>34989</v>
      </c>
      <c r="E371" s="12">
        <v>8664</v>
      </c>
      <c r="F371" s="12">
        <v>8664</v>
      </c>
      <c r="G371" s="12">
        <v>8664</v>
      </c>
      <c r="H371" s="12">
        <v>8997</v>
      </c>
      <c r="I371" s="12">
        <v>361</v>
      </c>
      <c r="J371" s="12">
        <v>18</v>
      </c>
      <c r="K371" s="12">
        <v>18</v>
      </c>
      <c r="L371" s="12">
        <v>18</v>
      </c>
      <c r="M371" s="12">
        <v>307</v>
      </c>
      <c r="N371" s="12">
        <v>35350</v>
      </c>
      <c r="O371" s="12">
        <f t="shared" si="48"/>
        <v>8682</v>
      </c>
      <c r="P371" s="12">
        <f t="shared" si="49"/>
        <v>8682</v>
      </c>
      <c r="Q371" s="12">
        <f t="shared" si="50"/>
        <v>8682</v>
      </c>
      <c r="R371" s="12">
        <f t="shared" si="51"/>
        <v>9304</v>
      </c>
      <c r="S371" s="14">
        <v>26772718.52</v>
      </c>
      <c r="T371" s="14">
        <v>6640892.700000002</v>
      </c>
      <c r="U371" s="14">
        <v>6640892.700000002</v>
      </c>
      <c r="V371" s="14">
        <v>6640892.700000002</v>
      </c>
      <c r="W371" s="14">
        <v>6850040.4199999999</v>
      </c>
      <c r="X371" s="14">
        <v>272998.46000000014</v>
      </c>
      <c r="Y371" s="14">
        <v>4120.0199999999995</v>
      </c>
      <c r="Z371" s="14">
        <v>4120.0199999999995</v>
      </c>
      <c r="AA371" s="14">
        <v>4120.0199999999995</v>
      </c>
      <c r="AB371" s="14">
        <v>260638.40000000017</v>
      </c>
      <c r="AC371" s="123">
        <v>27045716.98</v>
      </c>
      <c r="AD371" s="14">
        <f t="shared" si="52"/>
        <v>6645012.7200000016</v>
      </c>
      <c r="AE371" s="14">
        <f t="shared" si="53"/>
        <v>6645012.7200000016</v>
      </c>
      <c r="AF371" s="14">
        <f t="shared" si="54"/>
        <v>6645012.7200000016</v>
      </c>
      <c r="AG371" s="14">
        <f t="shared" si="55"/>
        <v>7110678.8200000003</v>
      </c>
    </row>
    <row r="372" spans="1:33" x14ac:dyDescent="0.25">
      <c r="A372" s="12"/>
      <c r="B372" s="12"/>
      <c r="C372" s="12" t="s">
        <v>21</v>
      </c>
      <c r="D372" s="12">
        <v>102661</v>
      </c>
      <c r="E372" s="12">
        <v>25647</v>
      </c>
      <c r="F372" s="12">
        <v>25647</v>
      </c>
      <c r="G372" s="12">
        <v>25647</v>
      </c>
      <c r="H372" s="12">
        <v>25720</v>
      </c>
      <c r="I372" s="12">
        <v>1038</v>
      </c>
      <c r="J372" s="12">
        <v>240</v>
      </c>
      <c r="K372" s="12">
        <v>240</v>
      </c>
      <c r="L372" s="12">
        <v>240</v>
      </c>
      <c r="M372" s="12">
        <v>318</v>
      </c>
      <c r="N372" s="12">
        <v>103699</v>
      </c>
      <c r="O372" s="12">
        <f t="shared" si="48"/>
        <v>25887</v>
      </c>
      <c r="P372" s="12">
        <f t="shared" si="49"/>
        <v>25887</v>
      </c>
      <c r="Q372" s="12">
        <f t="shared" si="50"/>
        <v>25887</v>
      </c>
      <c r="R372" s="12">
        <f t="shared" si="51"/>
        <v>26038</v>
      </c>
      <c r="S372" s="14">
        <v>37471107.508134261</v>
      </c>
      <c r="T372" s="14">
        <v>9361188.6645328552</v>
      </c>
      <c r="U372" s="14">
        <v>9361188.6645328552</v>
      </c>
      <c r="V372" s="14">
        <v>9361188.6645328552</v>
      </c>
      <c r="W372" s="14">
        <v>9387541.5145356879</v>
      </c>
      <c r="X372" s="14">
        <v>378992.03828384192</v>
      </c>
      <c r="Y372" s="14">
        <v>88112.748177653775</v>
      </c>
      <c r="Z372" s="14">
        <v>88112.748177653775</v>
      </c>
      <c r="AA372" s="14">
        <v>88112.748177653775</v>
      </c>
      <c r="AB372" s="14">
        <v>114653.79375088066</v>
      </c>
      <c r="AC372" s="123">
        <v>37850099.546418101</v>
      </c>
      <c r="AD372" s="14">
        <f t="shared" si="52"/>
        <v>9449301.4127105083</v>
      </c>
      <c r="AE372" s="14">
        <f t="shared" si="53"/>
        <v>9449301.4127105083</v>
      </c>
      <c r="AF372" s="14">
        <f t="shared" si="54"/>
        <v>9449301.4127105083</v>
      </c>
      <c r="AG372" s="14">
        <f t="shared" si="55"/>
        <v>9502195.3082865681</v>
      </c>
    </row>
    <row r="373" spans="1:33" x14ac:dyDescent="0.25">
      <c r="A373" s="12"/>
      <c r="B373" s="12"/>
      <c r="C373" s="12" t="s">
        <v>25</v>
      </c>
      <c r="D373" s="12">
        <v>22285</v>
      </c>
      <c r="E373" s="12">
        <v>5556</v>
      </c>
      <c r="F373" s="12">
        <v>5556</v>
      </c>
      <c r="G373" s="12">
        <v>5556</v>
      </c>
      <c r="H373" s="12">
        <v>5617</v>
      </c>
      <c r="I373" s="12">
        <v>225</v>
      </c>
      <c r="J373" s="12">
        <v>42</v>
      </c>
      <c r="K373" s="12">
        <v>42</v>
      </c>
      <c r="L373" s="12">
        <v>42</v>
      </c>
      <c r="M373" s="12">
        <v>99</v>
      </c>
      <c r="N373" s="12">
        <v>22510</v>
      </c>
      <c r="O373" s="12">
        <f t="shared" si="48"/>
        <v>5598</v>
      </c>
      <c r="P373" s="12">
        <f t="shared" si="49"/>
        <v>5598</v>
      </c>
      <c r="Q373" s="12">
        <f t="shared" si="50"/>
        <v>5598</v>
      </c>
      <c r="R373" s="12">
        <f t="shared" si="51"/>
        <v>5716</v>
      </c>
      <c r="S373" s="14">
        <v>10465351.845301202</v>
      </c>
      <c r="T373" s="14">
        <v>2611102.111777666</v>
      </c>
      <c r="U373" s="14">
        <v>2611102.111777666</v>
      </c>
      <c r="V373" s="14">
        <v>2611102.111777666</v>
      </c>
      <c r="W373" s="14">
        <v>2632045.5099682026</v>
      </c>
      <c r="X373" s="14">
        <v>105730.44045675479</v>
      </c>
      <c r="Y373" s="14">
        <v>21539.01948264653</v>
      </c>
      <c r="Z373" s="14">
        <v>21539.01948264653</v>
      </c>
      <c r="AA373" s="14">
        <v>21539.01948264653</v>
      </c>
      <c r="AB373" s="14">
        <v>41113.382008815199</v>
      </c>
      <c r="AC373" s="123">
        <v>10571082.285757957</v>
      </c>
      <c r="AD373" s="14">
        <f t="shared" si="52"/>
        <v>2632641.1312603126</v>
      </c>
      <c r="AE373" s="14">
        <f t="shared" si="53"/>
        <v>2632641.1312603126</v>
      </c>
      <c r="AF373" s="14">
        <f t="shared" si="54"/>
        <v>2632641.1312603126</v>
      </c>
      <c r="AG373" s="14">
        <f t="shared" si="55"/>
        <v>2673158.8919770177</v>
      </c>
    </row>
    <row r="374" spans="1:33" x14ac:dyDescent="0.25">
      <c r="A374" s="12"/>
      <c r="B374" s="12"/>
      <c r="C374" s="12" t="s">
        <v>37</v>
      </c>
      <c r="D374" s="12">
        <v>617</v>
      </c>
      <c r="E374" s="12">
        <v>153</v>
      </c>
      <c r="F374" s="12">
        <v>153</v>
      </c>
      <c r="G374" s="12">
        <v>153</v>
      </c>
      <c r="H374" s="12">
        <v>158</v>
      </c>
      <c r="I374" s="12">
        <v>6</v>
      </c>
      <c r="J374" s="12">
        <v>0</v>
      </c>
      <c r="K374" s="12">
        <v>0</v>
      </c>
      <c r="L374" s="12">
        <v>0</v>
      </c>
      <c r="M374" s="12">
        <v>6</v>
      </c>
      <c r="N374" s="12">
        <v>623</v>
      </c>
      <c r="O374" s="12">
        <f t="shared" si="48"/>
        <v>153</v>
      </c>
      <c r="P374" s="12">
        <f t="shared" si="49"/>
        <v>153</v>
      </c>
      <c r="Q374" s="12">
        <f t="shared" si="50"/>
        <v>153</v>
      </c>
      <c r="R374" s="12">
        <f t="shared" si="51"/>
        <v>164</v>
      </c>
      <c r="S374" s="14">
        <v>2455789.5700000003</v>
      </c>
      <c r="T374" s="14">
        <v>608972.13000000012</v>
      </c>
      <c r="U374" s="14">
        <v>608972.13000000012</v>
      </c>
      <c r="V374" s="14">
        <v>608972.13000000012</v>
      </c>
      <c r="W374" s="14">
        <v>628873.18000000005</v>
      </c>
      <c r="X374" s="14">
        <v>23881.26</v>
      </c>
      <c r="Y374" s="14">
        <v>0</v>
      </c>
      <c r="Z374" s="14">
        <v>0</v>
      </c>
      <c r="AA374" s="14">
        <v>0</v>
      </c>
      <c r="AB374" s="14">
        <v>23881.26</v>
      </c>
      <c r="AC374" s="123">
        <v>2479670.8300000005</v>
      </c>
      <c r="AD374" s="14">
        <f t="shared" si="52"/>
        <v>608972.13000000012</v>
      </c>
      <c r="AE374" s="14">
        <f t="shared" si="53"/>
        <v>608972.13000000012</v>
      </c>
      <c r="AF374" s="14">
        <f t="shared" si="54"/>
        <v>608972.13000000012</v>
      </c>
      <c r="AG374" s="14">
        <f t="shared" si="55"/>
        <v>652754.44000000006</v>
      </c>
    </row>
    <row r="375" spans="1:33" x14ac:dyDescent="0.25">
      <c r="A375" s="12"/>
      <c r="B375" s="12"/>
      <c r="C375" s="12" t="s">
        <v>27</v>
      </c>
      <c r="D375" s="12">
        <v>23880</v>
      </c>
      <c r="E375" s="12">
        <v>5970</v>
      </c>
      <c r="F375" s="12">
        <v>5970</v>
      </c>
      <c r="G375" s="12">
        <v>5970</v>
      </c>
      <c r="H375" s="12">
        <v>5970</v>
      </c>
      <c r="I375" s="12">
        <v>218</v>
      </c>
      <c r="J375" s="12">
        <v>54</v>
      </c>
      <c r="K375" s="12">
        <v>54</v>
      </c>
      <c r="L375" s="12">
        <v>54</v>
      </c>
      <c r="M375" s="12">
        <v>56</v>
      </c>
      <c r="N375" s="12">
        <v>24098</v>
      </c>
      <c r="O375" s="12">
        <f t="shared" si="48"/>
        <v>6024</v>
      </c>
      <c r="P375" s="12">
        <f t="shared" si="49"/>
        <v>6024</v>
      </c>
      <c r="Q375" s="12">
        <f t="shared" si="50"/>
        <v>6024</v>
      </c>
      <c r="R375" s="12">
        <f t="shared" si="51"/>
        <v>6026</v>
      </c>
      <c r="S375" s="14">
        <v>44761675.843738496</v>
      </c>
      <c r="T375" s="14">
        <v>11191080.419941295</v>
      </c>
      <c r="U375" s="14">
        <v>11191080.419941295</v>
      </c>
      <c r="V375" s="14">
        <v>11191080.419941295</v>
      </c>
      <c r="W375" s="14">
        <v>11188434.583914615</v>
      </c>
      <c r="X375" s="14">
        <v>468375.72911737056</v>
      </c>
      <c r="Y375" s="14">
        <v>116699.34032033102</v>
      </c>
      <c r="Z375" s="14">
        <v>116699.34032033102</v>
      </c>
      <c r="AA375" s="14">
        <v>116699.34032033102</v>
      </c>
      <c r="AB375" s="14">
        <v>118277.70815637762</v>
      </c>
      <c r="AC375" s="123">
        <v>45230051.572855867</v>
      </c>
      <c r="AD375" s="14">
        <f t="shared" si="52"/>
        <v>11307779.760261625</v>
      </c>
      <c r="AE375" s="14">
        <f t="shared" si="53"/>
        <v>11307779.760261625</v>
      </c>
      <c r="AF375" s="14">
        <f t="shared" si="54"/>
        <v>11307779.760261625</v>
      </c>
      <c r="AG375" s="14">
        <f t="shared" si="55"/>
        <v>11306712.292070992</v>
      </c>
    </row>
    <row r="376" spans="1:33" x14ac:dyDescent="0.25">
      <c r="A376" s="12"/>
      <c r="B376" s="12"/>
      <c r="C376" s="12" t="s">
        <v>28</v>
      </c>
      <c r="D376" s="12">
        <v>14</v>
      </c>
      <c r="E376" s="12">
        <v>3</v>
      </c>
      <c r="F376" s="12">
        <v>4</v>
      </c>
      <c r="G376" s="12">
        <v>3</v>
      </c>
      <c r="H376" s="12">
        <v>4</v>
      </c>
      <c r="I376" s="12">
        <v>1</v>
      </c>
      <c r="J376" s="12">
        <v>0</v>
      </c>
      <c r="K376" s="12">
        <v>0</v>
      </c>
      <c r="L376" s="12">
        <v>1</v>
      </c>
      <c r="M376" s="12">
        <v>0</v>
      </c>
      <c r="N376" s="12">
        <v>15</v>
      </c>
      <c r="O376" s="12">
        <f t="shared" si="48"/>
        <v>3</v>
      </c>
      <c r="P376" s="12">
        <f t="shared" si="49"/>
        <v>4</v>
      </c>
      <c r="Q376" s="12">
        <f t="shared" si="50"/>
        <v>4</v>
      </c>
      <c r="R376" s="12">
        <f t="shared" si="51"/>
        <v>4</v>
      </c>
      <c r="S376" s="14">
        <v>1184280.2999999998</v>
      </c>
      <c r="T376" s="14">
        <v>253774.34999999998</v>
      </c>
      <c r="U376" s="14">
        <v>338365.8</v>
      </c>
      <c r="V376" s="14">
        <v>253774.34999999998</v>
      </c>
      <c r="W376" s="14">
        <v>338365.8</v>
      </c>
      <c r="X376" s="14">
        <v>84591.45</v>
      </c>
      <c r="Y376" s="14">
        <v>0</v>
      </c>
      <c r="Z376" s="14">
        <v>0</v>
      </c>
      <c r="AA376" s="14">
        <v>84591.45</v>
      </c>
      <c r="AB376" s="14">
        <v>0</v>
      </c>
      <c r="AC376" s="123">
        <v>1268871.7499999998</v>
      </c>
      <c r="AD376" s="14">
        <f t="shared" si="52"/>
        <v>253774.34999999998</v>
      </c>
      <c r="AE376" s="14">
        <f t="shared" si="53"/>
        <v>338365.8</v>
      </c>
      <c r="AF376" s="14">
        <f t="shared" si="54"/>
        <v>338365.8</v>
      </c>
      <c r="AG376" s="14">
        <f t="shared" si="55"/>
        <v>338365.8</v>
      </c>
    </row>
    <row r="377" spans="1:33" s="16" customFormat="1" x14ac:dyDescent="0.25">
      <c r="A377" s="13"/>
      <c r="B377" s="13"/>
      <c r="C377" s="13" t="s">
        <v>99</v>
      </c>
      <c r="D377" s="13" t="s">
        <v>98</v>
      </c>
      <c r="E377" s="13" t="s">
        <v>98</v>
      </c>
      <c r="F377" s="13" t="s">
        <v>98</v>
      </c>
      <c r="G377" s="13" t="s">
        <v>98</v>
      </c>
      <c r="H377" s="13" t="s">
        <v>98</v>
      </c>
      <c r="I377" s="13" t="s">
        <v>98</v>
      </c>
      <c r="J377" s="13" t="s">
        <v>98</v>
      </c>
      <c r="K377" s="13" t="s">
        <v>98</v>
      </c>
      <c r="L377" s="13" t="s">
        <v>98</v>
      </c>
      <c r="M377" s="13" t="s">
        <v>98</v>
      </c>
      <c r="N377" s="13" t="s">
        <v>98</v>
      </c>
      <c r="O377" s="13" t="s">
        <v>98</v>
      </c>
      <c r="P377" s="13" t="s">
        <v>98</v>
      </c>
      <c r="Q377" s="13" t="s">
        <v>98</v>
      </c>
      <c r="R377" s="13" t="s">
        <v>98</v>
      </c>
      <c r="S377" s="15">
        <v>524874248.91843373</v>
      </c>
      <c r="T377" s="15">
        <v>132173813.3830096</v>
      </c>
      <c r="U377" s="15">
        <v>130062131.43300961</v>
      </c>
      <c r="V377" s="15">
        <v>130094251.81300959</v>
      </c>
      <c r="W377" s="15">
        <v>132544052.28940494</v>
      </c>
      <c r="X377" s="15">
        <v>5259363.5407844596</v>
      </c>
      <c r="Y377" s="15">
        <v>890008.71742852137</v>
      </c>
      <c r="Z377" s="15">
        <v>801262.27742852131</v>
      </c>
      <c r="AA377" s="15">
        <v>899814.75742852129</v>
      </c>
      <c r="AB377" s="15">
        <v>2668277.7884988962</v>
      </c>
      <c r="AC377" s="124">
        <v>530133612.4592182</v>
      </c>
      <c r="AD377" s="15">
        <f t="shared" si="52"/>
        <v>133063822.10043812</v>
      </c>
      <c r="AE377" s="15">
        <f t="shared" si="53"/>
        <v>130863393.71043813</v>
      </c>
      <c r="AF377" s="15">
        <f t="shared" si="54"/>
        <v>130994066.57043812</v>
      </c>
      <c r="AG377" s="15">
        <f t="shared" si="55"/>
        <v>135212330.07790384</v>
      </c>
    </row>
    <row r="378" spans="1:33" x14ac:dyDescent="0.25">
      <c r="A378" s="12">
        <v>150113</v>
      </c>
      <c r="B378" s="12" t="s">
        <v>85</v>
      </c>
      <c r="C378" s="12" t="s">
        <v>18</v>
      </c>
      <c r="D378" s="12">
        <v>80</v>
      </c>
      <c r="E378" s="12">
        <v>14</v>
      </c>
      <c r="F378" s="12">
        <v>30</v>
      </c>
      <c r="G378" s="12">
        <v>25</v>
      </c>
      <c r="H378" s="12">
        <v>11</v>
      </c>
      <c r="I378" s="12">
        <v>20</v>
      </c>
      <c r="J378" s="12">
        <v>15</v>
      </c>
      <c r="K378" s="12">
        <v>1</v>
      </c>
      <c r="L378" s="12">
        <v>2</v>
      </c>
      <c r="M378" s="12">
        <v>2</v>
      </c>
      <c r="N378" s="12">
        <v>100</v>
      </c>
      <c r="O378" s="12">
        <f t="shared" si="48"/>
        <v>29</v>
      </c>
      <c r="P378" s="12">
        <f t="shared" si="49"/>
        <v>31</v>
      </c>
      <c r="Q378" s="12">
        <f t="shared" si="50"/>
        <v>27</v>
      </c>
      <c r="R378" s="12">
        <f t="shared" si="51"/>
        <v>13</v>
      </c>
      <c r="S378" s="14">
        <v>1383077.1</v>
      </c>
      <c r="T378" s="14">
        <v>216470.36</v>
      </c>
      <c r="U378" s="14">
        <v>535109.13</v>
      </c>
      <c r="V378" s="14">
        <v>432791.97</v>
      </c>
      <c r="W378" s="14">
        <v>198705.64</v>
      </c>
      <c r="X378" s="14">
        <v>342034.65</v>
      </c>
      <c r="Y378" s="14">
        <v>263049.64</v>
      </c>
      <c r="Z378" s="14">
        <v>16638.490000000002</v>
      </c>
      <c r="AA378" s="14">
        <v>31173.260000000002</v>
      </c>
      <c r="AB378" s="14">
        <v>31173.260000000002</v>
      </c>
      <c r="AC378" s="123">
        <v>1725111.75</v>
      </c>
      <c r="AD378" s="14">
        <f t="shared" si="52"/>
        <v>479520</v>
      </c>
      <c r="AE378" s="14">
        <f t="shared" si="53"/>
        <v>551747.62</v>
      </c>
      <c r="AF378" s="14">
        <f t="shared" si="54"/>
        <v>463965.23</v>
      </c>
      <c r="AG378" s="14">
        <f t="shared" si="55"/>
        <v>229878.90000000002</v>
      </c>
    </row>
    <row r="379" spans="1:33" s="16" customFormat="1" x14ac:dyDescent="0.25">
      <c r="A379" s="13"/>
      <c r="B379" s="13"/>
      <c r="C379" s="13" t="s">
        <v>99</v>
      </c>
      <c r="D379" s="13" t="s">
        <v>98</v>
      </c>
      <c r="E379" s="13" t="s">
        <v>98</v>
      </c>
      <c r="F379" s="13" t="s">
        <v>98</v>
      </c>
      <c r="G379" s="13" t="s">
        <v>98</v>
      </c>
      <c r="H379" s="13" t="s">
        <v>98</v>
      </c>
      <c r="I379" s="13" t="s">
        <v>98</v>
      </c>
      <c r="J379" s="13" t="s">
        <v>98</v>
      </c>
      <c r="K379" s="13" t="s">
        <v>98</v>
      </c>
      <c r="L379" s="13" t="s">
        <v>98</v>
      </c>
      <c r="M379" s="13" t="s">
        <v>98</v>
      </c>
      <c r="N379" s="13" t="s">
        <v>98</v>
      </c>
      <c r="O379" s="13" t="s">
        <v>98</v>
      </c>
      <c r="P379" s="13" t="s">
        <v>98</v>
      </c>
      <c r="Q379" s="13" t="s">
        <v>98</v>
      </c>
      <c r="R379" s="13" t="s">
        <v>98</v>
      </c>
      <c r="S379" s="15">
        <v>1383077.1</v>
      </c>
      <c r="T379" s="15">
        <v>216470.36</v>
      </c>
      <c r="U379" s="15">
        <v>535109.13</v>
      </c>
      <c r="V379" s="15">
        <v>432791.97</v>
      </c>
      <c r="W379" s="15">
        <v>198705.64</v>
      </c>
      <c r="X379" s="15">
        <v>342034.65</v>
      </c>
      <c r="Y379" s="15">
        <v>263049.64</v>
      </c>
      <c r="Z379" s="15">
        <v>16638.490000000002</v>
      </c>
      <c r="AA379" s="15">
        <v>31173.260000000002</v>
      </c>
      <c r="AB379" s="15">
        <v>31173.260000000002</v>
      </c>
      <c r="AC379" s="124">
        <v>1725111.75</v>
      </c>
      <c r="AD379" s="15">
        <f t="shared" si="52"/>
        <v>479520</v>
      </c>
      <c r="AE379" s="15">
        <f t="shared" si="53"/>
        <v>551747.62</v>
      </c>
      <c r="AF379" s="15">
        <f t="shared" si="54"/>
        <v>463965.23</v>
      </c>
      <c r="AG379" s="15">
        <f t="shared" si="55"/>
        <v>229878.90000000002</v>
      </c>
    </row>
    <row r="380" spans="1:33" x14ac:dyDescent="0.25">
      <c r="A380" s="12">
        <v>150114</v>
      </c>
      <c r="B380" s="12" t="s">
        <v>86</v>
      </c>
      <c r="C380" s="12" t="s">
        <v>24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f t="shared" si="48"/>
        <v>0</v>
      </c>
      <c r="P380" s="12">
        <f t="shared" si="49"/>
        <v>0</v>
      </c>
      <c r="Q380" s="12">
        <f t="shared" si="50"/>
        <v>0</v>
      </c>
      <c r="R380" s="12">
        <f t="shared" si="51"/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23">
        <v>0</v>
      </c>
      <c r="AD380" s="14">
        <f t="shared" si="52"/>
        <v>0</v>
      </c>
      <c r="AE380" s="14">
        <f t="shared" si="53"/>
        <v>0</v>
      </c>
      <c r="AF380" s="14">
        <f t="shared" si="54"/>
        <v>0</v>
      </c>
      <c r="AG380" s="14">
        <f t="shared" si="55"/>
        <v>0</v>
      </c>
    </row>
    <row r="381" spans="1:33" x14ac:dyDescent="0.25">
      <c r="A381" s="12"/>
      <c r="B381" s="12"/>
      <c r="C381" s="12" t="s">
        <v>35</v>
      </c>
      <c r="D381" s="12">
        <v>280</v>
      </c>
      <c r="E381" s="12">
        <v>28</v>
      </c>
      <c r="F381" s="12">
        <v>84</v>
      </c>
      <c r="G381" s="12">
        <v>84</v>
      </c>
      <c r="H381" s="12">
        <v>84</v>
      </c>
      <c r="I381" s="12">
        <v>70</v>
      </c>
      <c r="J381" s="12">
        <v>7</v>
      </c>
      <c r="K381" s="12">
        <v>21</v>
      </c>
      <c r="L381" s="12">
        <v>21</v>
      </c>
      <c r="M381" s="12">
        <v>21</v>
      </c>
      <c r="N381" s="12">
        <v>350</v>
      </c>
      <c r="O381" s="12">
        <f t="shared" si="48"/>
        <v>35</v>
      </c>
      <c r="P381" s="12">
        <f t="shared" si="49"/>
        <v>105</v>
      </c>
      <c r="Q381" s="12">
        <f t="shared" si="50"/>
        <v>105</v>
      </c>
      <c r="R381" s="12">
        <f t="shared" si="51"/>
        <v>105</v>
      </c>
      <c r="S381" s="14">
        <v>107693.6</v>
      </c>
      <c r="T381" s="14">
        <v>10769.36</v>
      </c>
      <c r="U381" s="14">
        <v>32308.080000000002</v>
      </c>
      <c r="V381" s="14">
        <v>32308.080000000002</v>
      </c>
      <c r="W381" s="14">
        <v>32308.080000000002</v>
      </c>
      <c r="X381" s="14">
        <v>26923.4</v>
      </c>
      <c r="Y381" s="14">
        <v>2692.34</v>
      </c>
      <c r="Z381" s="14">
        <v>8077.02</v>
      </c>
      <c r="AA381" s="14">
        <v>8077.02</v>
      </c>
      <c r="AB381" s="14">
        <v>8077.02</v>
      </c>
      <c r="AC381" s="123">
        <v>134617</v>
      </c>
      <c r="AD381" s="14">
        <f t="shared" si="52"/>
        <v>13461.7</v>
      </c>
      <c r="AE381" s="14">
        <f t="shared" si="53"/>
        <v>40385.100000000006</v>
      </c>
      <c r="AF381" s="14">
        <f t="shared" si="54"/>
        <v>40385.100000000006</v>
      </c>
      <c r="AG381" s="14">
        <f t="shared" si="55"/>
        <v>40385.100000000006</v>
      </c>
    </row>
    <row r="382" spans="1:33" x14ac:dyDescent="0.25">
      <c r="A382" s="12"/>
      <c r="B382" s="12"/>
      <c r="C382" s="12" t="s">
        <v>21</v>
      </c>
      <c r="D382" s="12">
        <v>4975</v>
      </c>
      <c r="E382" s="12">
        <v>1242</v>
      </c>
      <c r="F382" s="12">
        <v>1242</v>
      </c>
      <c r="G382" s="12">
        <v>1242</v>
      </c>
      <c r="H382" s="12">
        <v>1249</v>
      </c>
      <c r="I382" s="12">
        <v>1244</v>
      </c>
      <c r="J382" s="12">
        <v>309</v>
      </c>
      <c r="K382" s="12">
        <v>309</v>
      </c>
      <c r="L382" s="12">
        <v>309</v>
      </c>
      <c r="M382" s="12">
        <v>317</v>
      </c>
      <c r="N382" s="12">
        <v>6219</v>
      </c>
      <c r="O382" s="12">
        <f t="shared" si="48"/>
        <v>1551</v>
      </c>
      <c r="P382" s="12">
        <f t="shared" si="49"/>
        <v>1551</v>
      </c>
      <c r="Q382" s="12">
        <f t="shared" si="50"/>
        <v>1551</v>
      </c>
      <c r="R382" s="12">
        <f t="shared" si="51"/>
        <v>1566</v>
      </c>
      <c r="S382" s="14">
        <v>2223526.4999999995</v>
      </c>
      <c r="T382" s="14">
        <v>555099.48</v>
      </c>
      <c r="U382" s="14">
        <v>555099.48</v>
      </c>
      <c r="V382" s="14">
        <v>555099.48</v>
      </c>
      <c r="W382" s="14">
        <v>558228.06000000006</v>
      </c>
      <c r="X382" s="14">
        <v>555993.36</v>
      </c>
      <c r="Y382" s="14">
        <v>138104.46</v>
      </c>
      <c r="Z382" s="14">
        <v>138104.46</v>
      </c>
      <c r="AA382" s="14">
        <v>138104.46</v>
      </c>
      <c r="AB382" s="14">
        <v>141679.97999999998</v>
      </c>
      <c r="AC382" s="123">
        <v>2779519.8599999994</v>
      </c>
      <c r="AD382" s="14">
        <f t="shared" si="52"/>
        <v>693203.94</v>
      </c>
      <c r="AE382" s="14">
        <f t="shared" si="53"/>
        <v>693203.94</v>
      </c>
      <c r="AF382" s="14">
        <f t="shared" si="54"/>
        <v>693203.94</v>
      </c>
      <c r="AG382" s="14">
        <f t="shared" si="55"/>
        <v>699908.04</v>
      </c>
    </row>
    <row r="383" spans="1:33" s="16" customFormat="1" x14ac:dyDescent="0.25">
      <c r="A383" s="12"/>
      <c r="B383" s="12"/>
      <c r="C383" s="12" t="s">
        <v>25</v>
      </c>
      <c r="D383" s="12">
        <v>1658</v>
      </c>
      <c r="E383" s="12">
        <v>414</v>
      </c>
      <c r="F383" s="12">
        <v>414</v>
      </c>
      <c r="G383" s="12">
        <v>414</v>
      </c>
      <c r="H383" s="12">
        <v>416</v>
      </c>
      <c r="I383" s="12">
        <v>415</v>
      </c>
      <c r="J383" s="12">
        <v>102</v>
      </c>
      <c r="K383" s="12">
        <v>102</v>
      </c>
      <c r="L383" s="12">
        <v>102</v>
      </c>
      <c r="M383" s="12">
        <v>109</v>
      </c>
      <c r="N383" s="12">
        <v>2073</v>
      </c>
      <c r="O383" s="12">
        <f t="shared" si="48"/>
        <v>516</v>
      </c>
      <c r="P383" s="12">
        <f t="shared" si="49"/>
        <v>516</v>
      </c>
      <c r="Q383" s="12">
        <f t="shared" si="50"/>
        <v>516</v>
      </c>
      <c r="R383" s="12">
        <f t="shared" si="51"/>
        <v>525</v>
      </c>
      <c r="S383" s="14">
        <v>911999.48000000021</v>
      </c>
      <c r="T383" s="14">
        <v>227724.84</v>
      </c>
      <c r="U383" s="14">
        <v>227724.84</v>
      </c>
      <c r="V383" s="14">
        <v>227724.84</v>
      </c>
      <c r="W383" s="14">
        <v>228824.95999999999</v>
      </c>
      <c r="X383" s="14">
        <v>228274.9</v>
      </c>
      <c r="Y383" s="14">
        <v>56106.119999999995</v>
      </c>
      <c r="Z383" s="14">
        <v>56106.119999999995</v>
      </c>
      <c r="AA383" s="14">
        <v>56106.119999999995</v>
      </c>
      <c r="AB383" s="14">
        <v>59956.539999999994</v>
      </c>
      <c r="AC383" s="123">
        <v>1140274.3800000001</v>
      </c>
      <c r="AD383" s="14">
        <f t="shared" si="52"/>
        <v>283830.95999999996</v>
      </c>
      <c r="AE383" s="14">
        <f t="shared" si="53"/>
        <v>283830.95999999996</v>
      </c>
      <c r="AF383" s="14">
        <f t="shared" si="54"/>
        <v>283830.95999999996</v>
      </c>
      <c r="AG383" s="14">
        <f t="shared" si="55"/>
        <v>288781.5</v>
      </c>
    </row>
    <row r="384" spans="1:33" s="16" customFormat="1" x14ac:dyDescent="0.25">
      <c r="A384" s="13"/>
      <c r="B384" s="13"/>
      <c r="C384" s="13" t="s">
        <v>99</v>
      </c>
      <c r="D384" s="13" t="s">
        <v>98</v>
      </c>
      <c r="E384" s="13" t="s">
        <v>98</v>
      </c>
      <c r="F384" s="13" t="s">
        <v>98</v>
      </c>
      <c r="G384" s="13" t="s">
        <v>98</v>
      </c>
      <c r="H384" s="13" t="s">
        <v>98</v>
      </c>
      <c r="I384" s="13" t="s">
        <v>98</v>
      </c>
      <c r="J384" s="13" t="s">
        <v>98</v>
      </c>
      <c r="K384" s="13" t="s">
        <v>98</v>
      </c>
      <c r="L384" s="13" t="s">
        <v>98</v>
      </c>
      <c r="M384" s="13" t="s">
        <v>98</v>
      </c>
      <c r="N384" s="13" t="s">
        <v>98</v>
      </c>
      <c r="O384" s="13" t="s">
        <v>98</v>
      </c>
      <c r="P384" s="13" t="s">
        <v>98</v>
      </c>
      <c r="Q384" s="13" t="s">
        <v>98</v>
      </c>
      <c r="R384" s="13" t="s">
        <v>98</v>
      </c>
      <c r="S384" s="15">
        <v>3243219.58</v>
      </c>
      <c r="T384" s="15">
        <v>793593.67999999993</v>
      </c>
      <c r="U384" s="15">
        <v>815132.39999999991</v>
      </c>
      <c r="V384" s="15">
        <v>815132.39999999991</v>
      </c>
      <c r="W384" s="15">
        <v>819361.1</v>
      </c>
      <c r="X384" s="15">
        <v>811191.66</v>
      </c>
      <c r="Y384" s="15">
        <v>196902.91999999998</v>
      </c>
      <c r="Z384" s="15">
        <v>202287.59999999998</v>
      </c>
      <c r="AA384" s="15">
        <v>202287.59999999998</v>
      </c>
      <c r="AB384" s="15">
        <v>209713.53999999998</v>
      </c>
      <c r="AC384" s="124">
        <v>4054411.2399999993</v>
      </c>
      <c r="AD384" s="15">
        <f t="shared" si="52"/>
        <v>990496.59999999986</v>
      </c>
      <c r="AE384" s="15">
        <f t="shared" si="53"/>
        <v>1017419.9999999999</v>
      </c>
      <c r="AF384" s="15">
        <f t="shared" si="54"/>
        <v>1017419.9999999999</v>
      </c>
      <c r="AG384" s="15">
        <f t="shared" si="55"/>
        <v>1029074.6399999999</v>
      </c>
    </row>
    <row r="385" spans="1:33" x14ac:dyDescent="0.25">
      <c r="A385" s="12">
        <v>150117</v>
      </c>
      <c r="B385" s="12" t="s">
        <v>87</v>
      </c>
      <c r="C385" s="12" t="s">
        <v>74</v>
      </c>
      <c r="D385" s="12">
        <v>1682</v>
      </c>
      <c r="E385" s="12">
        <v>420</v>
      </c>
      <c r="F385" s="12">
        <v>422</v>
      </c>
      <c r="G385" s="12">
        <v>420</v>
      </c>
      <c r="H385" s="12">
        <v>420</v>
      </c>
      <c r="I385" s="12">
        <v>318</v>
      </c>
      <c r="J385" s="12">
        <v>78</v>
      </c>
      <c r="K385" s="12">
        <v>82</v>
      </c>
      <c r="L385" s="12">
        <v>78</v>
      </c>
      <c r="M385" s="12">
        <v>80</v>
      </c>
      <c r="N385" s="12">
        <v>2000</v>
      </c>
      <c r="O385" s="12">
        <f t="shared" si="48"/>
        <v>498</v>
      </c>
      <c r="P385" s="12">
        <f t="shared" si="49"/>
        <v>504</v>
      </c>
      <c r="Q385" s="12">
        <f t="shared" si="50"/>
        <v>498</v>
      </c>
      <c r="R385" s="12">
        <f t="shared" si="51"/>
        <v>500</v>
      </c>
      <c r="S385" s="14">
        <v>4205000</v>
      </c>
      <c r="T385" s="14">
        <v>1050000</v>
      </c>
      <c r="U385" s="14">
        <v>1055000</v>
      </c>
      <c r="V385" s="14">
        <v>1050000</v>
      </c>
      <c r="W385" s="14">
        <v>1050000</v>
      </c>
      <c r="X385" s="14">
        <v>795000</v>
      </c>
      <c r="Y385" s="14">
        <v>195000</v>
      </c>
      <c r="Z385" s="14">
        <v>205000</v>
      </c>
      <c r="AA385" s="14">
        <v>195000</v>
      </c>
      <c r="AB385" s="14">
        <v>200000</v>
      </c>
      <c r="AC385" s="123">
        <v>5000000</v>
      </c>
      <c r="AD385" s="14">
        <f t="shared" si="52"/>
        <v>1245000</v>
      </c>
      <c r="AE385" s="14">
        <f t="shared" si="53"/>
        <v>1260000</v>
      </c>
      <c r="AF385" s="14">
        <f t="shared" si="54"/>
        <v>1245000</v>
      </c>
      <c r="AG385" s="14">
        <f t="shared" si="55"/>
        <v>1250000</v>
      </c>
    </row>
    <row r="386" spans="1:33" x14ac:dyDescent="0.25">
      <c r="A386" s="12"/>
      <c r="B386" s="12"/>
      <c r="C386" s="12" t="s">
        <v>75</v>
      </c>
      <c r="D386" s="12">
        <v>1682</v>
      </c>
      <c r="E386" s="12">
        <v>420</v>
      </c>
      <c r="F386" s="12">
        <v>422</v>
      </c>
      <c r="G386" s="12">
        <v>420</v>
      </c>
      <c r="H386" s="12">
        <v>420</v>
      </c>
      <c r="I386" s="12">
        <v>318</v>
      </c>
      <c r="J386" s="12">
        <v>78</v>
      </c>
      <c r="K386" s="12">
        <v>82</v>
      </c>
      <c r="L386" s="12">
        <v>78</v>
      </c>
      <c r="M386" s="12">
        <v>80</v>
      </c>
      <c r="N386" s="12">
        <v>2000</v>
      </c>
      <c r="O386" s="12">
        <f t="shared" si="48"/>
        <v>498</v>
      </c>
      <c r="P386" s="12">
        <f t="shared" si="49"/>
        <v>504</v>
      </c>
      <c r="Q386" s="12">
        <f t="shared" si="50"/>
        <v>498</v>
      </c>
      <c r="R386" s="12">
        <f t="shared" si="51"/>
        <v>500</v>
      </c>
      <c r="S386" s="14">
        <v>4205000</v>
      </c>
      <c r="T386" s="14">
        <v>1050000</v>
      </c>
      <c r="U386" s="14">
        <v>1055000</v>
      </c>
      <c r="V386" s="14">
        <v>1050000</v>
      </c>
      <c r="W386" s="14">
        <v>1050000</v>
      </c>
      <c r="X386" s="14">
        <v>795000</v>
      </c>
      <c r="Y386" s="14">
        <v>195000</v>
      </c>
      <c r="Z386" s="14">
        <v>205000</v>
      </c>
      <c r="AA386" s="14">
        <v>195000</v>
      </c>
      <c r="AB386" s="14">
        <v>200000</v>
      </c>
      <c r="AC386" s="123">
        <v>5000000</v>
      </c>
      <c r="AD386" s="14">
        <f t="shared" si="52"/>
        <v>1245000</v>
      </c>
      <c r="AE386" s="14">
        <f t="shared" si="53"/>
        <v>1260000</v>
      </c>
      <c r="AF386" s="14">
        <f t="shared" si="54"/>
        <v>1245000</v>
      </c>
      <c r="AG386" s="14">
        <f t="shared" si="55"/>
        <v>1250000</v>
      </c>
    </row>
    <row r="387" spans="1:33" s="16" customFormat="1" x14ac:dyDescent="0.25">
      <c r="A387" s="12"/>
      <c r="B387" s="12"/>
      <c r="C387" s="12" t="s">
        <v>27</v>
      </c>
      <c r="D387" s="12">
        <v>7710</v>
      </c>
      <c r="E387" s="12">
        <v>1929</v>
      </c>
      <c r="F387" s="12">
        <v>1929</v>
      </c>
      <c r="G387" s="12">
        <v>1929</v>
      </c>
      <c r="H387" s="12">
        <v>1923</v>
      </c>
      <c r="I387" s="12">
        <v>3106</v>
      </c>
      <c r="J387" s="12">
        <v>777</v>
      </c>
      <c r="K387" s="12">
        <v>777</v>
      </c>
      <c r="L387" s="12">
        <v>777</v>
      </c>
      <c r="M387" s="12">
        <v>775</v>
      </c>
      <c r="N387" s="12">
        <v>10816</v>
      </c>
      <c r="O387" s="12">
        <f t="shared" si="48"/>
        <v>2706</v>
      </c>
      <c r="P387" s="12">
        <f t="shared" si="49"/>
        <v>2706</v>
      </c>
      <c r="Q387" s="12">
        <f t="shared" si="50"/>
        <v>2706</v>
      </c>
      <c r="R387" s="12">
        <f t="shared" si="51"/>
        <v>2698</v>
      </c>
      <c r="S387" s="14">
        <v>14522537.598133953</v>
      </c>
      <c r="T387" s="14">
        <v>3633459.7959533585</v>
      </c>
      <c r="U387" s="14">
        <v>3633459.7959533585</v>
      </c>
      <c r="V387" s="14">
        <v>3633459.7959533585</v>
      </c>
      <c r="W387" s="14">
        <v>3622158.2102738768</v>
      </c>
      <c r="X387" s="14">
        <v>5850454.1867450131</v>
      </c>
      <c r="Y387" s="14">
        <v>1463555.3454928768</v>
      </c>
      <c r="Z387" s="14">
        <v>1463555.3454928768</v>
      </c>
      <c r="AA387" s="14">
        <v>1463555.3454928768</v>
      </c>
      <c r="AB387" s="14">
        <v>1459788.1502663828</v>
      </c>
      <c r="AC387" s="123">
        <v>20372991.784878965</v>
      </c>
      <c r="AD387" s="14">
        <f t="shared" si="52"/>
        <v>5097015.1414462356</v>
      </c>
      <c r="AE387" s="14">
        <f t="shared" si="53"/>
        <v>5097015.1414462356</v>
      </c>
      <c r="AF387" s="14">
        <f t="shared" si="54"/>
        <v>5097015.1414462356</v>
      </c>
      <c r="AG387" s="14">
        <f t="shared" si="55"/>
        <v>5081946.3605402596</v>
      </c>
    </row>
    <row r="388" spans="1:33" x14ac:dyDescent="0.25">
      <c r="A388" s="12"/>
      <c r="B388" s="12" t="s">
        <v>360</v>
      </c>
      <c r="C388" s="12" t="s">
        <v>99</v>
      </c>
      <c r="D388" s="12">
        <v>11074</v>
      </c>
      <c r="E388" s="12">
        <v>2769</v>
      </c>
      <c r="F388" s="12">
        <v>2773</v>
      </c>
      <c r="G388" s="12">
        <v>2769</v>
      </c>
      <c r="H388" s="12">
        <v>2763</v>
      </c>
      <c r="I388" s="12">
        <v>3742</v>
      </c>
      <c r="J388" s="12">
        <v>933</v>
      </c>
      <c r="K388" s="12">
        <v>941</v>
      </c>
      <c r="L388" s="12">
        <v>933</v>
      </c>
      <c r="M388" s="12">
        <v>935</v>
      </c>
      <c r="N388" s="12">
        <v>14816</v>
      </c>
      <c r="O388" s="12">
        <f t="shared" si="48"/>
        <v>3702</v>
      </c>
      <c r="P388" s="12">
        <f t="shared" si="49"/>
        <v>3714</v>
      </c>
      <c r="Q388" s="12">
        <f t="shared" si="50"/>
        <v>3702</v>
      </c>
      <c r="R388" s="12">
        <f t="shared" si="51"/>
        <v>3698</v>
      </c>
      <c r="S388" s="14">
        <v>22932537.598133951</v>
      </c>
      <c r="T388" s="14">
        <v>5733459.7959533585</v>
      </c>
      <c r="U388" s="14">
        <v>5743459.7959533585</v>
      </c>
      <c r="V388" s="14">
        <v>5733459.7959533585</v>
      </c>
      <c r="W388" s="14">
        <v>5722158.2102738768</v>
      </c>
      <c r="X388" s="14">
        <v>7440454.1867450131</v>
      </c>
      <c r="Y388" s="14">
        <v>1853555.3454928768</v>
      </c>
      <c r="Z388" s="14">
        <v>1873555.3454928768</v>
      </c>
      <c r="AA388" s="14">
        <v>1853555.3454928768</v>
      </c>
      <c r="AB388" s="14">
        <v>1859788.1502663828</v>
      </c>
      <c r="AC388" s="123">
        <v>30372991.784878965</v>
      </c>
      <c r="AD388" s="14">
        <f t="shared" si="52"/>
        <v>7587015.1414462356</v>
      </c>
      <c r="AE388" s="14">
        <f t="shared" si="53"/>
        <v>7617015.1414462356</v>
      </c>
      <c r="AF388" s="14">
        <f t="shared" si="54"/>
        <v>7587015.1414462356</v>
      </c>
      <c r="AG388" s="14">
        <f t="shared" si="55"/>
        <v>7581946.3605402596</v>
      </c>
    </row>
    <row r="389" spans="1:33" s="16" customFormat="1" x14ac:dyDescent="0.25">
      <c r="A389" s="12">
        <v>150120</v>
      </c>
      <c r="B389" s="12" t="s">
        <v>88</v>
      </c>
      <c r="C389" s="12" t="s">
        <v>17</v>
      </c>
      <c r="D389" s="12">
        <v>320</v>
      </c>
      <c r="E389" s="12">
        <v>49</v>
      </c>
      <c r="F389" s="12">
        <v>97</v>
      </c>
      <c r="G389" s="12">
        <v>76</v>
      </c>
      <c r="H389" s="12">
        <v>98</v>
      </c>
      <c r="I389" s="12">
        <v>60</v>
      </c>
      <c r="J389" s="12">
        <v>10</v>
      </c>
      <c r="K389" s="12">
        <v>20</v>
      </c>
      <c r="L389" s="12">
        <v>10</v>
      </c>
      <c r="M389" s="12">
        <v>20</v>
      </c>
      <c r="N389" s="12">
        <v>380</v>
      </c>
      <c r="O389" s="12">
        <f t="shared" si="48"/>
        <v>59</v>
      </c>
      <c r="P389" s="12">
        <f t="shared" si="49"/>
        <v>117</v>
      </c>
      <c r="Q389" s="12">
        <f t="shared" si="50"/>
        <v>86</v>
      </c>
      <c r="R389" s="12">
        <f t="shared" si="51"/>
        <v>118</v>
      </c>
      <c r="S389" s="14">
        <v>8292640</v>
      </c>
      <c r="T389" s="14">
        <v>1269810.5</v>
      </c>
      <c r="U389" s="14">
        <v>2513706.5</v>
      </c>
      <c r="V389" s="14">
        <v>1969502</v>
      </c>
      <c r="W389" s="14">
        <v>2539621</v>
      </c>
      <c r="X389" s="14">
        <v>1554870</v>
      </c>
      <c r="Y389" s="14">
        <v>259145</v>
      </c>
      <c r="Z389" s="14">
        <v>518290</v>
      </c>
      <c r="AA389" s="14">
        <v>259145</v>
      </c>
      <c r="AB389" s="14">
        <v>518290</v>
      </c>
      <c r="AC389" s="123">
        <v>9847510</v>
      </c>
      <c r="AD389" s="14">
        <f t="shared" si="52"/>
        <v>1528955.5</v>
      </c>
      <c r="AE389" s="14">
        <f t="shared" si="53"/>
        <v>3031996.5</v>
      </c>
      <c r="AF389" s="14">
        <f t="shared" si="54"/>
        <v>2228647</v>
      </c>
      <c r="AG389" s="14">
        <f t="shared" si="55"/>
        <v>3057911</v>
      </c>
    </row>
    <row r="390" spans="1:33" x14ac:dyDescent="0.25">
      <c r="A390" s="12"/>
      <c r="B390" s="12"/>
      <c r="C390" s="12" t="s">
        <v>18</v>
      </c>
      <c r="D390" s="12">
        <v>94</v>
      </c>
      <c r="E390" s="12">
        <v>22</v>
      </c>
      <c r="F390" s="12">
        <v>25</v>
      </c>
      <c r="G390" s="12">
        <v>22</v>
      </c>
      <c r="H390" s="12">
        <v>25</v>
      </c>
      <c r="I390" s="12">
        <v>6</v>
      </c>
      <c r="J390" s="12">
        <v>1</v>
      </c>
      <c r="K390" s="12">
        <v>2</v>
      </c>
      <c r="L390" s="12">
        <v>1</v>
      </c>
      <c r="M390" s="12">
        <v>2</v>
      </c>
      <c r="N390" s="12">
        <v>100</v>
      </c>
      <c r="O390" s="12">
        <f t="shared" si="48"/>
        <v>23</v>
      </c>
      <c r="P390" s="12">
        <f t="shared" si="49"/>
        <v>27</v>
      </c>
      <c r="Q390" s="12">
        <f t="shared" si="50"/>
        <v>23</v>
      </c>
      <c r="R390" s="12">
        <f t="shared" si="51"/>
        <v>27</v>
      </c>
      <c r="S390" s="14">
        <v>4119779.3600000003</v>
      </c>
      <c r="T390" s="14">
        <v>964203.68000000017</v>
      </c>
      <c r="U390" s="14">
        <v>1095686</v>
      </c>
      <c r="V390" s="14">
        <v>964203.68000000017</v>
      </c>
      <c r="W390" s="14">
        <v>1095686</v>
      </c>
      <c r="X390" s="14">
        <v>262964.64</v>
      </c>
      <c r="Y390" s="14">
        <v>43827.44</v>
      </c>
      <c r="Z390" s="14">
        <v>87654.88</v>
      </c>
      <c r="AA390" s="14">
        <v>43827.44</v>
      </c>
      <c r="AB390" s="14">
        <v>87654.88</v>
      </c>
      <c r="AC390" s="123">
        <v>4382744</v>
      </c>
      <c r="AD390" s="14">
        <f t="shared" si="52"/>
        <v>1008031.1200000001</v>
      </c>
      <c r="AE390" s="14">
        <f t="shared" si="53"/>
        <v>1183340.8799999999</v>
      </c>
      <c r="AF390" s="14">
        <f t="shared" si="54"/>
        <v>1008031.1200000001</v>
      </c>
      <c r="AG390" s="14">
        <f t="shared" si="55"/>
        <v>1183340.8799999999</v>
      </c>
    </row>
    <row r="391" spans="1:33" x14ac:dyDescent="0.25">
      <c r="A391" s="12"/>
      <c r="B391" s="12"/>
      <c r="C391" s="12" t="s">
        <v>25</v>
      </c>
      <c r="D391" s="12">
        <v>160</v>
      </c>
      <c r="E391" s="12">
        <v>40</v>
      </c>
      <c r="F391" s="12">
        <v>45</v>
      </c>
      <c r="G391" s="12">
        <v>30</v>
      </c>
      <c r="H391" s="12">
        <v>45</v>
      </c>
      <c r="I391" s="12">
        <v>40</v>
      </c>
      <c r="J391" s="12">
        <v>10</v>
      </c>
      <c r="K391" s="12">
        <v>10</v>
      </c>
      <c r="L391" s="12">
        <v>10</v>
      </c>
      <c r="M391" s="12">
        <v>10</v>
      </c>
      <c r="N391" s="12">
        <v>200</v>
      </c>
      <c r="O391" s="12">
        <f t="shared" si="48"/>
        <v>50</v>
      </c>
      <c r="P391" s="12">
        <f t="shared" si="49"/>
        <v>55</v>
      </c>
      <c r="Q391" s="12">
        <f t="shared" si="50"/>
        <v>40</v>
      </c>
      <c r="R391" s="12">
        <f t="shared" si="51"/>
        <v>55</v>
      </c>
      <c r="S391" s="14">
        <v>88009.599999999991</v>
      </c>
      <c r="T391" s="14">
        <v>22002.399999999998</v>
      </c>
      <c r="U391" s="14">
        <v>24752.699999999997</v>
      </c>
      <c r="V391" s="14">
        <v>16501.8</v>
      </c>
      <c r="W391" s="14">
        <v>24752.699999999997</v>
      </c>
      <c r="X391" s="14">
        <v>22002.400000000001</v>
      </c>
      <c r="Y391" s="14">
        <v>5500.5999999999995</v>
      </c>
      <c r="Z391" s="14">
        <v>5500.5999999999995</v>
      </c>
      <c r="AA391" s="14">
        <v>5500.5999999999995</v>
      </c>
      <c r="AB391" s="14">
        <v>5500.5999999999995</v>
      </c>
      <c r="AC391" s="123">
        <v>110012</v>
      </c>
      <c r="AD391" s="14">
        <f t="shared" si="52"/>
        <v>27502.999999999996</v>
      </c>
      <c r="AE391" s="14">
        <f t="shared" si="53"/>
        <v>30253.299999999996</v>
      </c>
      <c r="AF391" s="14">
        <f t="shared" si="54"/>
        <v>22002.399999999998</v>
      </c>
      <c r="AG391" s="14">
        <f t="shared" si="55"/>
        <v>30253.299999999996</v>
      </c>
    </row>
    <row r="392" spans="1:33" s="16" customFormat="1" x14ac:dyDescent="0.25">
      <c r="A392" s="13"/>
      <c r="B392" s="13"/>
      <c r="C392" s="13" t="s">
        <v>99</v>
      </c>
      <c r="D392" s="13" t="s">
        <v>98</v>
      </c>
      <c r="E392" s="13" t="s">
        <v>98</v>
      </c>
      <c r="F392" s="13" t="s">
        <v>98</v>
      </c>
      <c r="G392" s="13" t="s">
        <v>98</v>
      </c>
      <c r="H392" s="13" t="s">
        <v>98</v>
      </c>
      <c r="I392" s="13" t="s">
        <v>98</v>
      </c>
      <c r="J392" s="13" t="s">
        <v>98</v>
      </c>
      <c r="K392" s="13" t="s">
        <v>98</v>
      </c>
      <c r="L392" s="13" t="s">
        <v>98</v>
      </c>
      <c r="M392" s="13" t="s">
        <v>98</v>
      </c>
      <c r="N392" s="13" t="s">
        <v>98</v>
      </c>
      <c r="O392" s="13" t="s">
        <v>98</v>
      </c>
      <c r="P392" s="13" t="s">
        <v>98</v>
      </c>
      <c r="Q392" s="13" t="s">
        <v>98</v>
      </c>
      <c r="R392" s="13" t="s">
        <v>98</v>
      </c>
      <c r="S392" s="15">
        <v>12500428.959999999</v>
      </c>
      <c r="T392" s="15">
        <v>2256016.58</v>
      </c>
      <c r="U392" s="15">
        <v>3634145.2</v>
      </c>
      <c r="V392" s="15">
        <v>2950207.48</v>
      </c>
      <c r="W392" s="15">
        <v>3660059.7</v>
      </c>
      <c r="X392" s="15">
        <v>1839837.04</v>
      </c>
      <c r="Y392" s="15">
        <v>308473.03999999998</v>
      </c>
      <c r="Z392" s="15">
        <v>611445.48</v>
      </c>
      <c r="AA392" s="15">
        <v>308473.03999999998</v>
      </c>
      <c r="AB392" s="15">
        <v>611445.48</v>
      </c>
      <c r="AC392" s="124">
        <v>14340266</v>
      </c>
      <c r="AD392" s="15">
        <f t="shared" si="52"/>
        <v>2564489.62</v>
      </c>
      <c r="AE392" s="15">
        <f t="shared" si="53"/>
        <v>4245590.68</v>
      </c>
      <c r="AF392" s="15">
        <f t="shared" si="54"/>
        <v>3258680.52</v>
      </c>
      <c r="AG392" s="15">
        <f t="shared" si="55"/>
        <v>4271505.18</v>
      </c>
    </row>
    <row r="393" spans="1:33" x14ac:dyDescent="0.25">
      <c r="A393" s="12">
        <v>150138</v>
      </c>
      <c r="B393" s="12" t="s">
        <v>89</v>
      </c>
      <c r="C393" s="12" t="s">
        <v>52</v>
      </c>
      <c r="D393" s="12">
        <v>648</v>
      </c>
      <c r="E393" s="12">
        <v>162</v>
      </c>
      <c r="F393" s="12">
        <v>162</v>
      </c>
      <c r="G393" s="12">
        <v>162</v>
      </c>
      <c r="H393" s="12">
        <v>162</v>
      </c>
      <c r="I393" s="12">
        <v>120</v>
      </c>
      <c r="J393" s="12">
        <v>30</v>
      </c>
      <c r="K393" s="12">
        <v>30</v>
      </c>
      <c r="L393" s="12">
        <v>30</v>
      </c>
      <c r="M393" s="12">
        <v>30</v>
      </c>
      <c r="N393" s="12">
        <v>768</v>
      </c>
      <c r="O393" s="12">
        <f t="shared" si="48"/>
        <v>192</v>
      </c>
      <c r="P393" s="12">
        <f t="shared" si="49"/>
        <v>192</v>
      </c>
      <c r="Q393" s="12">
        <f t="shared" si="50"/>
        <v>192</v>
      </c>
      <c r="R393" s="12">
        <f t="shared" si="51"/>
        <v>192</v>
      </c>
      <c r="S393" s="14">
        <v>46972476.719999999</v>
      </c>
      <c r="T393" s="14">
        <v>11743119.18</v>
      </c>
      <c r="U393" s="14">
        <v>11743119.18</v>
      </c>
      <c r="V393" s="14">
        <v>11743119.18</v>
      </c>
      <c r="W393" s="14">
        <v>11743119.18</v>
      </c>
      <c r="X393" s="14">
        <v>8698606.8000000026</v>
      </c>
      <c r="Y393" s="14">
        <v>2174651.7000000002</v>
      </c>
      <c r="Z393" s="14">
        <v>2174651.7000000002</v>
      </c>
      <c r="AA393" s="14">
        <v>2174651.7000000002</v>
      </c>
      <c r="AB393" s="14">
        <v>2174651.7000000002</v>
      </c>
      <c r="AC393" s="123">
        <v>55671083.520000003</v>
      </c>
      <c r="AD393" s="14">
        <f t="shared" si="52"/>
        <v>13917770.879999999</v>
      </c>
      <c r="AE393" s="14">
        <f t="shared" si="53"/>
        <v>13917770.879999999</v>
      </c>
      <c r="AF393" s="14">
        <f t="shared" si="54"/>
        <v>13917770.879999999</v>
      </c>
      <c r="AG393" s="14">
        <f t="shared" si="55"/>
        <v>13917770.879999999</v>
      </c>
    </row>
    <row r="394" spans="1:33" x14ac:dyDescent="0.25">
      <c r="A394" s="12"/>
      <c r="B394" s="12"/>
      <c r="C394" s="12" t="s">
        <v>53</v>
      </c>
      <c r="D394" s="12">
        <v>216</v>
      </c>
      <c r="E394" s="12">
        <v>54</v>
      </c>
      <c r="F394" s="12">
        <v>54</v>
      </c>
      <c r="G394" s="12">
        <v>54</v>
      </c>
      <c r="H394" s="12">
        <v>54</v>
      </c>
      <c r="I394" s="12">
        <v>36</v>
      </c>
      <c r="J394" s="12">
        <v>9</v>
      </c>
      <c r="K394" s="12">
        <v>9</v>
      </c>
      <c r="L394" s="12">
        <v>9</v>
      </c>
      <c r="M394" s="12">
        <v>9</v>
      </c>
      <c r="N394" s="12">
        <v>252</v>
      </c>
      <c r="O394" s="12">
        <f t="shared" si="48"/>
        <v>63</v>
      </c>
      <c r="P394" s="12">
        <f t="shared" si="49"/>
        <v>63</v>
      </c>
      <c r="Q394" s="12">
        <f t="shared" si="50"/>
        <v>63</v>
      </c>
      <c r="R394" s="12">
        <f t="shared" si="51"/>
        <v>63</v>
      </c>
      <c r="S394" s="14">
        <v>15657492.239999996</v>
      </c>
      <c r="T394" s="14">
        <v>3914373.06</v>
      </c>
      <c r="U394" s="14">
        <v>3914373.06</v>
      </c>
      <c r="V394" s="14">
        <v>3914373.06</v>
      </c>
      <c r="W394" s="14">
        <v>3914373.06</v>
      </c>
      <c r="X394" s="14">
        <v>2609582.0399999996</v>
      </c>
      <c r="Y394" s="14">
        <v>652395.51</v>
      </c>
      <c r="Z394" s="14">
        <v>652395.51</v>
      </c>
      <c r="AA394" s="14">
        <v>652395.51</v>
      </c>
      <c r="AB394" s="14">
        <v>652395.51</v>
      </c>
      <c r="AC394" s="123">
        <v>18267074.279999997</v>
      </c>
      <c r="AD394" s="14">
        <f t="shared" si="52"/>
        <v>4566768.57</v>
      </c>
      <c r="AE394" s="14">
        <f t="shared" si="53"/>
        <v>4566768.57</v>
      </c>
      <c r="AF394" s="14">
        <f t="shared" si="54"/>
        <v>4566768.57</v>
      </c>
      <c r="AG394" s="14">
        <f t="shared" si="55"/>
        <v>4566768.57</v>
      </c>
    </row>
    <row r="395" spans="1:33" x14ac:dyDescent="0.25">
      <c r="A395" s="12"/>
      <c r="B395" s="12"/>
      <c r="C395" s="12" t="s">
        <v>54</v>
      </c>
      <c r="D395" s="12">
        <v>108</v>
      </c>
      <c r="E395" s="12">
        <v>27</v>
      </c>
      <c r="F395" s="12">
        <v>27</v>
      </c>
      <c r="G395" s="12">
        <v>27</v>
      </c>
      <c r="H395" s="12">
        <v>27</v>
      </c>
      <c r="I395" s="12">
        <v>24</v>
      </c>
      <c r="J395" s="12">
        <v>6</v>
      </c>
      <c r="K395" s="12">
        <v>6</v>
      </c>
      <c r="L395" s="12">
        <v>6</v>
      </c>
      <c r="M395" s="12">
        <v>6</v>
      </c>
      <c r="N395" s="12">
        <v>132</v>
      </c>
      <c r="O395" s="12">
        <f t="shared" si="48"/>
        <v>33</v>
      </c>
      <c r="P395" s="12">
        <f t="shared" si="49"/>
        <v>33</v>
      </c>
      <c r="Q395" s="12">
        <f t="shared" si="50"/>
        <v>33</v>
      </c>
      <c r="R395" s="12">
        <f t="shared" si="51"/>
        <v>33</v>
      </c>
      <c r="S395" s="14">
        <v>8455042.4399999995</v>
      </c>
      <c r="T395" s="14">
        <v>2113760.61</v>
      </c>
      <c r="U395" s="14">
        <v>2113760.61</v>
      </c>
      <c r="V395" s="14">
        <v>2113760.61</v>
      </c>
      <c r="W395" s="14">
        <v>2113760.61</v>
      </c>
      <c r="X395" s="14">
        <v>1878898.3199999994</v>
      </c>
      <c r="Y395" s="14">
        <v>469724.57999999996</v>
      </c>
      <c r="Z395" s="14">
        <v>469724.57999999996</v>
      </c>
      <c r="AA395" s="14">
        <v>469724.57999999996</v>
      </c>
      <c r="AB395" s="14">
        <v>469724.57999999996</v>
      </c>
      <c r="AC395" s="123">
        <v>10333940.759999998</v>
      </c>
      <c r="AD395" s="14">
        <f t="shared" si="52"/>
        <v>2583485.19</v>
      </c>
      <c r="AE395" s="14">
        <f t="shared" si="53"/>
        <v>2583485.19</v>
      </c>
      <c r="AF395" s="14">
        <f t="shared" si="54"/>
        <v>2583485.19</v>
      </c>
      <c r="AG395" s="14">
        <f t="shared" si="55"/>
        <v>2583485.19</v>
      </c>
    </row>
    <row r="396" spans="1:33" s="16" customFormat="1" x14ac:dyDescent="0.25">
      <c r="A396" s="12"/>
      <c r="B396" s="12"/>
      <c r="C396" s="12" t="s">
        <v>358</v>
      </c>
      <c r="D396" s="12">
        <v>36</v>
      </c>
      <c r="E396" s="12">
        <v>9</v>
      </c>
      <c r="F396" s="12">
        <v>9</v>
      </c>
      <c r="G396" s="12">
        <v>9</v>
      </c>
      <c r="H396" s="12">
        <v>9</v>
      </c>
      <c r="I396" s="12">
        <v>12</v>
      </c>
      <c r="J396" s="12">
        <v>3</v>
      </c>
      <c r="K396" s="12">
        <v>3</v>
      </c>
      <c r="L396" s="12">
        <v>3</v>
      </c>
      <c r="M396" s="12">
        <v>3</v>
      </c>
      <c r="N396" s="12">
        <v>48</v>
      </c>
      <c r="O396" s="12">
        <f t="shared" si="48"/>
        <v>12</v>
      </c>
      <c r="P396" s="12">
        <f t="shared" si="49"/>
        <v>12</v>
      </c>
      <c r="Q396" s="12">
        <f t="shared" si="50"/>
        <v>12</v>
      </c>
      <c r="R396" s="12">
        <f t="shared" si="51"/>
        <v>12</v>
      </c>
      <c r="S396" s="14">
        <v>2818347.48</v>
      </c>
      <c r="T396" s="14">
        <v>704586.86999999988</v>
      </c>
      <c r="U396" s="14">
        <v>704586.86999999988</v>
      </c>
      <c r="V396" s="14">
        <v>704586.86999999988</v>
      </c>
      <c r="W396" s="14">
        <v>704586.86999999988</v>
      </c>
      <c r="X396" s="14">
        <v>939449.15999999968</v>
      </c>
      <c r="Y396" s="14">
        <v>234862.28999999998</v>
      </c>
      <c r="Z396" s="14">
        <v>234862.28999999998</v>
      </c>
      <c r="AA396" s="14">
        <v>234862.28999999998</v>
      </c>
      <c r="AB396" s="14">
        <v>234862.28999999998</v>
      </c>
      <c r="AC396" s="123">
        <v>3757796.6399999997</v>
      </c>
      <c r="AD396" s="14">
        <f t="shared" si="52"/>
        <v>939449.15999999992</v>
      </c>
      <c r="AE396" s="14">
        <f t="shared" si="53"/>
        <v>939449.15999999992</v>
      </c>
      <c r="AF396" s="14">
        <f t="shared" si="54"/>
        <v>939449.15999999992</v>
      </c>
      <c r="AG396" s="14">
        <f t="shared" si="55"/>
        <v>939449.15999999992</v>
      </c>
    </row>
    <row r="397" spans="1:33" ht="15" customHeight="1" x14ac:dyDescent="0.25">
      <c r="A397" s="12"/>
      <c r="B397" s="12"/>
      <c r="C397" s="12" t="s">
        <v>55</v>
      </c>
      <c r="D397" s="12">
        <v>252</v>
      </c>
      <c r="E397" s="12">
        <v>0</v>
      </c>
      <c r="F397" s="12">
        <v>85</v>
      </c>
      <c r="G397" s="12">
        <v>83</v>
      </c>
      <c r="H397" s="12">
        <v>84</v>
      </c>
      <c r="I397" s="12">
        <v>48</v>
      </c>
      <c r="J397" s="12">
        <v>12</v>
      </c>
      <c r="K397" s="12">
        <v>12</v>
      </c>
      <c r="L397" s="12">
        <v>12</v>
      </c>
      <c r="M397" s="12">
        <v>12</v>
      </c>
      <c r="N397" s="12">
        <v>300</v>
      </c>
      <c r="O397" s="12">
        <f t="shared" si="48"/>
        <v>12</v>
      </c>
      <c r="P397" s="12">
        <f t="shared" si="49"/>
        <v>97</v>
      </c>
      <c r="Q397" s="12">
        <f t="shared" si="50"/>
        <v>95</v>
      </c>
      <c r="R397" s="12">
        <f t="shared" si="51"/>
        <v>96</v>
      </c>
      <c r="S397" s="14">
        <v>5402467.3247999996</v>
      </c>
      <c r="T397" s="14">
        <v>0</v>
      </c>
      <c r="U397" s="14">
        <v>1822260.804</v>
      </c>
      <c r="V397" s="14">
        <v>1779384.0792</v>
      </c>
      <c r="W397" s="14">
        <v>1800822.4416</v>
      </c>
      <c r="X397" s="14">
        <v>1029041.3952000003</v>
      </c>
      <c r="Y397" s="14">
        <v>257260.34880000004</v>
      </c>
      <c r="Z397" s="14">
        <v>257260.34880000004</v>
      </c>
      <c r="AA397" s="14">
        <v>257260.34880000004</v>
      </c>
      <c r="AB397" s="14">
        <v>257260.34880000004</v>
      </c>
      <c r="AC397" s="123">
        <v>6431508.7199999997</v>
      </c>
      <c r="AD397" s="14">
        <f t="shared" si="52"/>
        <v>257260.34880000004</v>
      </c>
      <c r="AE397" s="14">
        <f t="shared" si="53"/>
        <v>2079521.1528</v>
      </c>
      <c r="AF397" s="14">
        <f t="shared" si="54"/>
        <v>2036644.4280000001</v>
      </c>
      <c r="AG397" s="14">
        <f t="shared" si="55"/>
        <v>2058082.7904000001</v>
      </c>
    </row>
    <row r="398" spans="1:33" x14ac:dyDescent="0.25">
      <c r="A398" s="12"/>
      <c r="B398" s="12"/>
      <c r="C398" s="12" t="s">
        <v>20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f t="shared" si="48"/>
        <v>0</v>
      </c>
      <c r="P398" s="12">
        <f t="shared" si="49"/>
        <v>0</v>
      </c>
      <c r="Q398" s="12">
        <f t="shared" si="50"/>
        <v>0</v>
      </c>
      <c r="R398" s="12">
        <f t="shared" si="51"/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23">
        <v>0</v>
      </c>
      <c r="AD398" s="14">
        <f t="shared" si="52"/>
        <v>0</v>
      </c>
      <c r="AE398" s="14">
        <f t="shared" si="53"/>
        <v>0</v>
      </c>
      <c r="AF398" s="14">
        <f t="shared" si="54"/>
        <v>0</v>
      </c>
      <c r="AG398" s="14">
        <f t="shared" si="55"/>
        <v>0</v>
      </c>
    </row>
    <row r="399" spans="1:33" s="16" customFormat="1" x14ac:dyDescent="0.25">
      <c r="A399" s="13"/>
      <c r="B399" s="13"/>
      <c r="C399" s="13" t="s">
        <v>99</v>
      </c>
      <c r="D399" s="13" t="s">
        <v>98</v>
      </c>
      <c r="E399" s="13" t="s">
        <v>98</v>
      </c>
      <c r="F399" s="13" t="s">
        <v>98</v>
      </c>
      <c r="G399" s="13" t="s">
        <v>98</v>
      </c>
      <c r="H399" s="13" t="s">
        <v>98</v>
      </c>
      <c r="I399" s="13" t="s">
        <v>98</v>
      </c>
      <c r="J399" s="13" t="s">
        <v>98</v>
      </c>
      <c r="K399" s="13" t="s">
        <v>98</v>
      </c>
      <c r="L399" s="13" t="s">
        <v>98</v>
      </c>
      <c r="M399" s="13" t="s">
        <v>98</v>
      </c>
      <c r="N399" s="13" t="s">
        <v>98</v>
      </c>
      <c r="O399" s="13" t="s">
        <v>98</v>
      </c>
      <c r="P399" s="13" t="s">
        <v>98</v>
      </c>
      <c r="Q399" s="13" t="s">
        <v>98</v>
      </c>
      <c r="R399" s="13" t="s">
        <v>98</v>
      </c>
      <c r="S399" s="15">
        <v>79305826.204799995</v>
      </c>
      <c r="T399" s="15">
        <v>18475839.720000003</v>
      </c>
      <c r="U399" s="15">
        <v>20298100.524000004</v>
      </c>
      <c r="V399" s="15">
        <v>20255223.799200002</v>
      </c>
      <c r="W399" s="15">
        <v>20276662.161600001</v>
      </c>
      <c r="X399" s="15">
        <v>15155577.715200001</v>
      </c>
      <c r="Y399" s="15">
        <v>3788894.4287999999</v>
      </c>
      <c r="Z399" s="15">
        <v>3788894.4287999999</v>
      </c>
      <c r="AA399" s="15">
        <v>3788894.4287999999</v>
      </c>
      <c r="AB399" s="15">
        <v>3788894.4287999999</v>
      </c>
      <c r="AC399" s="124">
        <v>94461403.920000002</v>
      </c>
      <c r="AD399" s="15">
        <f t="shared" si="52"/>
        <v>22264734.148800001</v>
      </c>
      <c r="AE399" s="15">
        <f t="shared" si="53"/>
        <v>24086994.952800006</v>
      </c>
      <c r="AF399" s="15">
        <f t="shared" si="54"/>
        <v>24044118.228</v>
      </c>
      <c r="AG399" s="15">
        <f t="shared" si="55"/>
        <v>24065556.590400003</v>
      </c>
    </row>
    <row r="400" spans="1:33" x14ac:dyDescent="0.25">
      <c r="A400" s="12">
        <v>150139</v>
      </c>
      <c r="B400" s="12" t="s">
        <v>90</v>
      </c>
      <c r="C400" s="12" t="s">
        <v>52</v>
      </c>
      <c r="D400" s="12">
        <v>636</v>
      </c>
      <c r="E400" s="12">
        <v>159</v>
      </c>
      <c r="F400" s="12">
        <v>159</v>
      </c>
      <c r="G400" s="12">
        <v>159</v>
      </c>
      <c r="H400" s="12">
        <v>159</v>
      </c>
      <c r="I400" s="12">
        <v>264</v>
      </c>
      <c r="J400" s="12">
        <v>66</v>
      </c>
      <c r="K400" s="12">
        <v>66</v>
      </c>
      <c r="L400" s="12">
        <v>66</v>
      </c>
      <c r="M400" s="12">
        <v>66</v>
      </c>
      <c r="N400" s="12">
        <v>900</v>
      </c>
      <c r="O400" s="12">
        <f t="shared" si="48"/>
        <v>225</v>
      </c>
      <c r="P400" s="12">
        <f t="shared" si="49"/>
        <v>225</v>
      </c>
      <c r="Q400" s="12">
        <f t="shared" si="50"/>
        <v>225</v>
      </c>
      <c r="R400" s="12">
        <f t="shared" si="51"/>
        <v>225</v>
      </c>
      <c r="S400" s="14">
        <v>46102616.040000014</v>
      </c>
      <c r="T400" s="14">
        <v>11525654.01</v>
      </c>
      <c r="U400" s="14">
        <v>11525654.01</v>
      </c>
      <c r="V400" s="14">
        <v>11525654.01</v>
      </c>
      <c r="W400" s="14">
        <v>11525654.01</v>
      </c>
      <c r="X400" s="14">
        <v>19136934.959999997</v>
      </c>
      <c r="Y400" s="14">
        <v>4784233.7399999993</v>
      </c>
      <c r="Z400" s="14">
        <v>4784233.7399999993</v>
      </c>
      <c r="AA400" s="14">
        <v>4784233.7399999993</v>
      </c>
      <c r="AB400" s="14">
        <v>4784233.7399999993</v>
      </c>
      <c r="AC400" s="123">
        <v>65239551.000000015</v>
      </c>
      <c r="AD400" s="14">
        <f t="shared" si="52"/>
        <v>16309887.75</v>
      </c>
      <c r="AE400" s="14">
        <f t="shared" si="53"/>
        <v>16309887.75</v>
      </c>
      <c r="AF400" s="14">
        <f t="shared" si="54"/>
        <v>16309887.75</v>
      </c>
      <c r="AG400" s="14">
        <f t="shared" si="55"/>
        <v>16309887.75</v>
      </c>
    </row>
    <row r="401" spans="1:33" x14ac:dyDescent="0.25">
      <c r="A401" s="12"/>
      <c r="B401" s="12"/>
      <c r="C401" s="12" t="s">
        <v>53</v>
      </c>
      <c r="D401" s="12">
        <v>216</v>
      </c>
      <c r="E401" s="12">
        <v>54</v>
      </c>
      <c r="F401" s="12">
        <v>54</v>
      </c>
      <c r="G401" s="12">
        <v>54</v>
      </c>
      <c r="H401" s="12">
        <v>54</v>
      </c>
      <c r="I401" s="12">
        <v>96</v>
      </c>
      <c r="J401" s="12">
        <v>24</v>
      </c>
      <c r="K401" s="12">
        <v>24</v>
      </c>
      <c r="L401" s="12">
        <v>24</v>
      </c>
      <c r="M401" s="12">
        <v>24</v>
      </c>
      <c r="N401" s="12">
        <v>312</v>
      </c>
      <c r="O401" s="12">
        <f t="shared" si="48"/>
        <v>78</v>
      </c>
      <c r="P401" s="12">
        <f t="shared" si="49"/>
        <v>78</v>
      </c>
      <c r="Q401" s="12">
        <f t="shared" si="50"/>
        <v>78</v>
      </c>
      <c r="R401" s="12">
        <f t="shared" si="51"/>
        <v>78</v>
      </c>
      <c r="S401" s="14">
        <v>15657492.239999996</v>
      </c>
      <c r="T401" s="14">
        <v>3914373.06</v>
      </c>
      <c r="U401" s="14">
        <v>3914373.06</v>
      </c>
      <c r="V401" s="14">
        <v>3914373.06</v>
      </c>
      <c r="W401" s="14">
        <v>3914373.06</v>
      </c>
      <c r="X401" s="14">
        <v>6958885.4400000004</v>
      </c>
      <c r="Y401" s="14">
        <v>1739721.3599999999</v>
      </c>
      <c r="Z401" s="14">
        <v>1739721.3599999999</v>
      </c>
      <c r="AA401" s="14">
        <v>1739721.3599999999</v>
      </c>
      <c r="AB401" s="14">
        <v>1739721.3599999999</v>
      </c>
      <c r="AC401" s="123">
        <v>22616377.679999996</v>
      </c>
      <c r="AD401" s="14">
        <f t="shared" si="52"/>
        <v>5654094.4199999999</v>
      </c>
      <c r="AE401" s="14">
        <f t="shared" si="53"/>
        <v>5654094.4199999999</v>
      </c>
      <c r="AF401" s="14">
        <f t="shared" si="54"/>
        <v>5654094.4199999999</v>
      </c>
      <c r="AG401" s="14">
        <f t="shared" si="55"/>
        <v>5654094.4199999999</v>
      </c>
    </row>
    <row r="402" spans="1:33" x14ac:dyDescent="0.25">
      <c r="A402" s="12"/>
      <c r="B402" s="12"/>
      <c r="C402" s="12" t="s">
        <v>54</v>
      </c>
      <c r="D402" s="12">
        <v>108</v>
      </c>
      <c r="E402" s="12">
        <v>27</v>
      </c>
      <c r="F402" s="12">
        <v>27</v>
      </c>
      <c r="G402" s="12">
        <v>27</v>
      </c>
      <c r="H402" s="12">
        <v>27</v>
      </c>
      <c r="I402" s="12">
        <v>48</v>
      </c>
      <c r="J402" s="12">
        <v>12</v>
      </c>
      <c r="K402" s="12">
        <v>12</v>
      </c>
      <c r="L402" s="12">
        <v>12</v>
      </c>
      <c r="M402" s="12">
        <v>12</v>
      </c>
      <c r="N402" s="12">
        <v>156</v>
      </c>
      <c r="O402" s="12">
        <f t="shared" si="48"/>
        <v>39</v>
      </c>
      <c r="P402" s="12">
        <f t="shared" si="49"/>
        <v>39</v>
      </c>
      <c r="Q402" s="12">
        <f t="shared" si="50"/>
        <v>39</v>
      </c>
      <c r="R402" s="12">
        <f t="shared" si="51"/>
        <v>39</v>
      </c>
      <c r="S402" s="14">
        <v>8455042.4399999995</v>
      </c>
      <c r="T402" s="14">
        <v>2113760.61</v>
      </c>
      <c r="U402" s="14">
        <v>2113760.61</v>
      </c>
      <c r="V402" s="14">
        <v>2113760.61</v>
      </c>
      <c r="W402" s="14">
        <v>2113760.61</v>
      </c>
      <c r="X402" s="14">
        <v>3757796.6399999987</v>
      </c>
      <c r="Y402" s="14">
        <v>939449.15999999992</v>
      </c>
      <c r="Z402" s="14">
        <v>939449.15999999992</v>
      </c>
      <c r="AA402" s="14">
        <v>939449.15999999992</v>
      </c>
      <c r="AB402" s="14">
        <v>939449.15999999992</v>
      </c>
      <c r="AC402" s="123">
        <v>12212839.079999998</v>
      </c>
      <c r="AD402" s="14">
        <f t="shared" si="52"/>
        <v>3053209.7699999996</v>
      </c>
      <c r="AE402" s="14">
        <f t="shared" si="53"/>
        <v>3053209.7699999996</v>
      </c>
      <c r="AF402" s="14">
        <f t="shared" si="54"/>
        <v>3053209.7699999996</v>
      </c>
      <c r="AG402" s="14">
        <f t="shared" si="55"/>
        <v>3053209.7699999996</v>
      </c>
    </row>
    <row r="403" spans="1:33" x14ac:dyDescent="0.25">
      <c r="A403" s="12"/>
      <c r="B403" s="12"/>
      <c r="C403" s="12" t="s">
        <v>358</v>
      </c>
      <c r="D403" s="12">
        <v>36</v>
      </c>
      <c r="E403" s="12">
        <v>9</v>
      </c>
      <c r="F403" s="12">
        <v>9</v>
      </c>
      <c r="G403" s="12">
        <v>9</v>
      </c>
      <c r="H403" s="12">
        <v>9</v>
      </c>
      <c r="I403" s="12">
        <v>12</v>
      </c>
      <c r="J403" s="12">
        <v>3</v>
      </c>
      <c r="K403" s="12">
        <v>3</v>
      </c>
      <c r="L403" s="12">
        <v>3</v>
      </c>
      <c r="M403" s="12">
        <v>3</v>
      </c>
      <c r="N403" s="12">
        <v>48</v>
      </c>
      <c r="O403" s="12">
        <f t="shared" si="48"/>
        <v>12</v>
      </c>
      <c r="P403" s="12">
        <f t="shared" si="49"/>
        <v>12</v>
      </c>
      <c r="Q403" s="12">
        <f t="shared" si="50"/>
        <v>12</v>
      </c>
      <c r="R403" s="12">
        <f t="shared" si="51"/>
        <v>12</v>
      </c>
      <c r="S403" s="14">
        <v>2818347.48</v>
      </c>
      <c r="T403" s="14">
        <v>704586.86999999988</v>
      </c>
      <c r="U403" s="14">
        <v>704586.86999999988</v>
      </c>
      <c r="V403" s="14">
        <v>704586.86999999988</v>
      </c>
      <c r="W403" s="14">
        <v>704586.86999999988</v>
      </c>
      <c r="X403" s="14">
        <v>939449.15999999968</v>
      </c>
      <c r="Y403" s="14">
        <v>234862.28999999998</v>
      </c>
      <c r="Z403" s="14">
        <v>234862.28999999998</v>
      </c>
      <c r="AA403" s="14">
        <v>234862.28999999998</v>
      </c>
      <c r="AB403" s="14">
        <v>234862.28999999998</v>
      </c>
      <c r="AC403" s="123">
        <v>3757796.6399999997</v>
      </c>
      <c r="AD403" s="14">
        <f t="shared" si="52"/>
        <v>939449.15999999992</v>
      </c>
      <c r="AE403" s="14">
        <f t="shared" si="53"/>
        <v>939449.15999999992</v>
      </c>
      <c r="AF403" s="14">
        <f t="shared" si="54"/>
        <v>939449.15999999992</v>
      </c>
      <c r="AG403" s="14">
        <f t="shared" si="55"/>
        <v>939449.15999999992</v>
      </c>
    </row>
    <row r="404" spans="1:33" x14ac:dyDescent="0.25">
      <c r="A404" s="12"/>
      <c r="B404" s="12"/>
      <c r="C404" s="12" t="s">
        <v>55</v>
      </c>
      <c r="D404" s="12">
        <v>252</v>
      </c>
      <c r="E404" s="12">
        <v>0</v>
      </c>
      <c r="F404" s="12">
        <v>84</v>
      </c>
      <c r="G404" s="12">
        <v>85</v>
      </c>
      <c r="H404" s="12">
        <v>83</v>
      </c>
      <c r="I404" s="12">
        <v>108</v>
      </c>
      <c r="J404" s="12">
        <v>12</v>
      </c>
      <c r="K404" s="12">
        <v>32</v>
      </c>
      <c r="L404" s="12">
        <v>33</v>
      </c>
      <c r="M404" s="12">
        <v>31</v>
      </c>
      <c r="N404" s="12">
        <v>360</v>
      </c>
      <c r="O404" s="12">
        <f t="shared" si="48"/>
        <v>12</v>
      </c>
      <c r="P404" s="12">
        <f t="shared" si="49"/>
        <v>116</v>
      </c>
      <c r="Q404" s="12">
        <f t="shared" si="50"/>
        <v>118</v>
      </c>
      <c r="R404" s="12">
        <f t="shared" si="51"/>
        <v>114</v>
      </c>
      <c r="S404" s="14">
        <v>5402467.3247999996</v>
      </c>
      <c r="T404" s="14">
        <v>0</v>
      </c>
      <c r="U404" s="14">
        <v>1800822.4416</v>
      </c>
      <c r="V404" s="14">
        <v>1822260.804</v>
      </c>
      <c r="W404" s="14">
        <v>1779384.0792</v>
      </c>
      <c r="X404" s="14">
        <v>2315343.1392000006</v>
      </c>
      <c r="Y404" s="14">
        <v>257260.34880000004</v>
      </c>
      <c r="Z404" s="14">
        <v>686027.59680000006</v>
      </c>
      <c r="AA404" s="14">
        <v>707465.95920000004</v>
      </c>
      <c r="AB404" s="14">
        <v>664589.23440000007</v>
      </c>
      <c r="AC404" s="123">
        <v>7717810.4639999997</v>
      </c>
      <c r="AD404" s="14">
        <f t="shared" si="52"/>
        <v>257260.34880000004</v>
      </c>
      <c r="AE404" s="14">
        <f t="shared" si="53"/>
        <v>2486850.0384</v>
      </c>
      <c r="AF404" s="14">
        <f t="shared" si="54"/>
        <v>2529726.7631999999</v>
      </c>
      <c r="AG404" s="14">
        <f t="shared" si="55"/>
        <v>2443973.3136</v>
      </c>
    </row>
    <row r="405" spans="1:33" x14ac:dyDescent="0.25">
      <c r="A405" s="12"/>
      <c r="B405" s="12"/>
      <c r="C405" s="12" t="s">
        <v>91</v>
      </c>
      <c r="D405" s="12">
        <v>12</v>
      </c>
      <c r="E405" s="12">
        <v>3</v>
      </c>
      <c r="F405" s="12">
        <v>3</v>
      </c>
      <c r="G405" s="12">
        <v>3</v>
      </c>
      <c r="H405" s="12">
        <v>3</v>
      </c>
      <c r="I405" s="12">
        <v>12</v>
      </c>
      <c r="J405" s="12">
        <v>3</v>
      </c>
      <c r="K405" s="12">
        <v>3</v>
      </c>
      <c r="L405" s="12">
        <v>3</v>
      </c>
      <c r="M405" s="12">
        <v>3</v>
      </c>
      <c r="N405" s="12">
        <v>24</v>
      </c>
      <c r="O405" s="12">
        <f t="shared" si="48"/>
        <v>6</v>
      </c>
      <c r="P405" s="12">
        <f t="shared" si="49"/>
        <v>6</v>
      </c>
      <c r="Q405" s="12">
        <f t="shared" si="50"/>
        <v>6</v>
      </c>
      <c r="R405" s="12">
        <f t="shared" si="51"/>
        <v>6</v>
      </c>
      <c r="S405" s="14">
        <v>1966417.2000000004</v>
      </c>
      <c r="T405" s="14">
        <v>491604.30000000005</v>
      </c>
      <c r="U405" s="14">
        <v>491604.30000000005</v>
      </c>
      <c r="V405" s="14">
        <v>491604.30000000005</v>
      </c>
      <c r="W405" s="14">
        <v>491604.30000000005</v>
      </c>
      <c r="X405" s="14">
        <v>1966417.2000000004</v>
      </c>
      <c r="Y405" s="14">
        <v>491604.30000000005</v>
      </c>
      <c r="Z405" s="14">
        <v>491604.30000000005</v>
      </c>
      <c r="AA405" s="14">
        <v>491604.30000000005</v>
      </c>
      <c r="AB405" s="14">
        <v>491604.30000000005</v>
      </c>
      <c r="AC405" s="123">
        <v>3932834.4000000008</v>
      </c>
      <c r="AD405" s="14">
        <f t="shared" si="52"/>
        <v>983208.60000000009</v>
      </c>
      <c r="AE405" s="14">
        <f t="shared" si="53"/>
        <v>983208.60000000009</v>
      </c>
      <c r="AF405" s="14">
        <f t="shared" si="54"/>
        <v>983208.60000000009</v>
      </c>
      <c r="AG405" s="14">
        <f t="shared" si="55"/>
        <v>983208.60000000009</v>
      </c>
    </row>
    <row r="406" spans="1:33" s="16" customFormat="1" x14ac:dyDescent="0.25">
      <c r="A406" s="13"/>
      <c r="B406" s="13"/>
      <c r="C406" s="13" t="s">
        <v>99</v>
      </c>
      <c r="D406" s="13" t="s">
        <v>98</v>
      </c>
      <c r="E406" s="13" t="s">
        <v>98</v>
      </c>
      <c r="F406" s="13" t="s">
        <v>98</v>
      </c>
      <c r="G406" s="13" t="s">
        <v>98</v>
      </c>
      <c r="H406" s="13" t="s">
        <v>98</v>
      </c>
      <c r="I406" s="13" t="s">
        <v>98</v>
      </c>
      <c r="J406" s="13" t="s">
        <v>98</v>
      </c>
      <c r="K406" s="13" t="s">
        <v>98</v>
      </c>
      <c r="L406" s="13" t="s">
        <v>98</v>
      </c>
      <c r="M406" s="13" t="s">
        <v>98</v>
      </c>
      <c r="N406" s="13" t="s">
        <v>98</v>
      </c>
      <c r="O406" s="13" t="s">
        <v>98</v>
      </c>
      <c r="P406" s="13" t="s">
        <v>98</v>
      </c>
      <c r="Q406" s="13" t="s">
        <v>98</v>
      </c>
      <c r="R406" s="13" t="s">
        <v>98</v>
      </c>
      <c r="S406" s="15">
        <v>80402382.72480002</v>
      </c>
      <c r="T406" s="15">
        <v>18749978.850000001</v>
      </c>
      <c r="U406" s="15">
        <v>20550801.2916</v>
      </c>
      <c r="V406" s="15">
        <v>20572239.654000003</v>
      </c>
      <c r="W406" s="15">
        <v>20529362.929200001</v>
      </c>
      <c r="X406" s="15">
        <v>35074826.5392</v>
      </c>
      <c r="Y406" s="15">
        <v>8447131.1987999994</v>
      </c>
      <c r="Z406" s="15">
        <v>8875898.446800001</v>
      </c>
      <c r="AA406" s="15">
        <v>8897336.8092</v>
      </c>
      <c r="AB406" s="15">
        <v>8854460.0844000001</v>
      </c>
      <c r="AC406" s="124">
        <v>115477209.26400001</v>
      </c>
      <c r="AD406" s="15">
        <f t="shared" si="52"/>
        <v>27197110.048799999</v>
      </c>
      <c r="AE406" s="15">
        <f t="shared" si="53"/>
        <v>29426699.738400001</v>
      </c>
      <c r="AF406" s="15">
        <f t="shared" si="54"/>
        <v>29469576.463200003</v>
      </c>
      <c r="AG406" s="15">
        <f t="shared" si="55"/>
        <v>29383823.013599999</v>
      </c>
    </row>
    <row r="407" spans="1:33" x14ac:dyDescent="0.25">
      <c r="A407" s="12">
        <v>150140</v>
      </c>
      <c r="B407" s="12" t="s">
        <v>92</v>
      </c>
      <c r="C407" s="12" t="s">
        <v>52</v>
      </c>
      <c r="D407" s="12">
        <v>384</v>
      </c>
      <c r="E407" s="12">
        <v>96</v>
      </c>
      <c r="F407" s="12">
        <v>96</v>
      </c>
      <c r="G407" s="12">
        <v>96</v>
      </c>
      <c r="H407" s="12">
        <v>96</v>
      </c>
      <c r="I407" s="12">
        <v>84</v>
      </c>
      <c r="J407" s="12">
        <v>21</v>
      </c>
      <c r="K407" s="12">
        <v>21</v>
      </c>
      <c r="L407" s="12">
        <v>21</v>
      </c>
      <c r="M407" s="12">
        <v>21</v>
      </c>
      <c r="N407" s="12">
        <v>468</v>
      </c>
      <c r="O407" s="12">
        <f t="shared" si="48"/>
        <v>117</v>
      </c>
      <c r="P407" s="12">
        <f t="shared" si="49"/>
        <v>117</v>
      </c>
      <c r="Q407" s="12">
        <f t="shared" si="50"/>
        <v>117</v>
      </c>
      <c r="R407" s="12">
        <f t="shared" si="51"/>
        <v>117</v>
      </c>
      <c r="S407" s="14">
        <v>27835541.760000002</v>
      </c>
      <c r="T407" s="14">
        <v>6958885.4399999995</v>
      </c>
      <c r="U407" s="14">
        <v>6958885.4399999995</v>
      </c>
      <c r="V407" s="14">
        <v>6958885.4399999995</v>
      </c>
      <c r="W407" s="14">
        <v>6958885.4399999995</v>
      </c>
      <c r="X407" s="14">
        <v>6089024.7600000016</v>
      </c>
      <c r="Y407" s="14">
        <v>1522256.19</v>
      </c>
      <c r="Z407" s="14">
        <v>1522256.19</v>
      </c>
      <c r="AA407" s="14">
        <v>1522256.19</v>
      </c>
      <c r="AB407" s="14">
        <v>1522256.19</v>
      </c>
      <c r="AC407" s="123">
        <v>33924566.520000003</v>
      </c>
      <c r="AD407" s="14">
        <f t="shared" si="52"/>
        <v>8481141.629999999</v>
      </c>
      <c r="AE407" s="14">
        <f t="shared" si="53"/>
        <v>8481141.629999999</v>
      </c>
      <c r="AF407" s="14">
        <f t="shared" si="54"/>
        <v>8481141.629999999</v>
      </c>
      <c r="AG407" s="14">
        <f t="shared" si="55"/>
        <v>8481141.629999999</v>
      </c>
    </row>
    <row r="408" spans="1:33" x14ac:dyDescent="0.25">
      <c r="A408" s="12"/>
      <c r="B408" s="12"/>
      <c r="C408" s="12" t="s">
        <v>53</v>
      </c>
      <c r="D408" s="12">
        <v>132</v>
      </c>
      <c r="E408" s="12">
        <v>33</v>
      </c>
      <c r="F408" s="12">
        <v>33</v>
      </c>
      <c r="G408" s="12">
        <v>33</v>
      </c>
      <c r="H408" s="12">
        <v>33</v>
      </c>
      <c r="I408" s="12">
        <v>24</v>
      </c>
      <c r="J408" s="12">
        <v>6</v>
      </c>
      <c r="K408" s="12">
        <v>6</v>
      </c>
      <c r="L408" s="12">
        <v>6</v>
      </c>
      <c r="M408" s="12">
        <v>6</v>
      </c>
      <c r="N408" s="12">
        <v>156</v>
      </c>
      <c r="O408" s="12">
        <f t="shared" si="48"/>
        <v>39</v>
      </c>
      <c r="P408" s="12">
        <f t="shared" si="49"/>
        <v>39</v>
      </c>
      <c r="Q408" s="12">
        <f t="shared" si="50"/>
        <v>39</v>
      </c>
      <c r="R408" s="12">
        <f t="shared" si="51"/>
        <v>39</v>
      </c>
      <c r="S408" s="14">
        <v>9568467.4799999986</v>
      </c>
      <c r="T408" s="14">
        <v>2392116.8699999996</v>
      </c>
      <c r="U408" s="14">
        <v>2392116.8699999996</v>
      </c>
      <c r="V408" s="14">
        <v>2392116.8699999996</v>
      </c>
      <c r="W408" s="14">
        <v>2392116.8699999996</v>
      </c>
      <c r="X408" s="14">
        <v>1739721.36</v>
      </c>
      <c r="Y408" s="14">
        <v>434930.33999999997</v>
      </c>
      <c r="Z408" s="14">
        <v>434930.33999999997</v>
      </c>
      <c r="AA408" s="14">
        <v>434930.33999999997</v>
      </c>
      <c r="AB408" s="14">
        <v>434930.33999999997</v>
      </c>
      <c r="AC408" s="123">
        <v>11308188.839999998</v>
      </c>
      <c r="AD408" s="14">
        <f t="shared" si="52"/>
        <v>2827047.2099999995</v>
      </c>
      <c r="AE408" s="14">
        <f t="shared" si="53"/>
        <v>2827047.2099999995</v>
      </c>
      <c r="AF408" s="14">
        <f t="shared" si="54"/>
        <v>2827047.2099999995</v>
      </c>
      <c r="AG408" s="14">
        <f t="shared" si="55"/>
        <v>2827047.2099999995</v>
      </c>
    </row>
    <row r="409" spans="1:33" x14ac:dyDescent="0.25">
      <c r="A409" s="12"/>
      <c r="B409" s="12"/>
      <c r="C409" s="12" t="s">
        <v>54</v>
      </c>
      <c r="D409" s="12">
        <v>72</v>
      </c>
      <c r="E409" s="12">
        <v>18</v>
      </c>
      <c r="F409" s="12">
        <v>18</v>
      </c>
      <c r="G409" s="12">
        <v>18</v>
      </c>
      <c r="H409" s="12">
        <v>18</v>
      </c>
      <c r="I409" s="12">
        <v>12</v>
      </c>
      <c r="J409" s="12">
        <v>3</v>
      </c>
      <c r="K409" s="12">
        <v>3</v>
      </c>
      <c r="L409" s="12">
        <v>3</v>
      </c>
      <c r="M409" s="12">
        <v>3</v>
      </c>
      <c r="N409" s="12">
        <v>84</v>
      </c>
      <c r="O409" s="12">
        <f t="shared" si="48"/>
        <v>21</v>
      </c>
      <c r="P409" s="12">
        <f t="shared" si="49"/>
        <v>21</v>
      </c>
      <c r="Q409" s="12">
        <f t="shared" si="50"/>
        <v>21</v>
      </c>
      <c r="R409" s="12">
        <f t="shared" si="51"/>
        <v>21</v>
      </c>
      <c r="S409" s="14">
        <v>5636694.96</v>
      </c>
      <c r="T409" s="14">
        <v>1409173.7399999998</v>
      </c>
      <c r="U409" s="14">
        <v>1409173.7399999998</v>
      </c>
      <c r="V409" s="14">
        <v>1409173.7399999998</v>
      </c>
      <c r="W409" s="14">
        <v>1409173.7399999998</v>
      </c>
      <c r="X409" s="14">
        <v>939449.15999999968</v>
      </c>
      <c r="Y409" s="14">
        <v>234862.28999999998</v>
      </c>
      <c r="Z409" s="14">
        <v>234862.28999999998</v>
      </c>
      <c r="AA409" s="14">
        <v>234862.28999999998</v>
      </c>
      <c r="AB409" s="14">
        <v>234862.28999999998</v>
      </c>
      <c r="AC409" s="123">
        <v>6576144.1199999992</v>
      </c>
      <c r="AD409" s="14">
        <f t="shared" si="52"/>
        <v>1644036.0299999998</v>
      </c>
      <c r="AE409" s="14">
        <f t="shared" si="53"/>
        <v>1644036.0299999998</v>
      </c>
      <c r="AF409" s="14">
        <f t="shared" si="54"/>
        <v>1644036.0299999998</v>
      </c>
      <c r="AG409" s="14">
        <f t="shared" si="55"/>
        <v>1644036.0299999998</v>
      </c>
    </row>
    <row r="410" spans="1:33" x14ac:dyDescent="0.25">
      <c r="A410" s="12"/>
      <c r="B410" s="12"/>
      <c r="C410" s="12" t="s">
        <v>358</v>
      </c>
      <c r="D410" s="12">
        <v>24</v>
      </c>
      <c r="E410" s="12">
        <v>6</v>
      </c>
      <c r="F410" s="12">
        <v>6</v>
      </c>
      <c r="G410" s="12">
        <v>6</v>
      </c>
      <c r="H410" s="12">
        <v>6</v>
      </c>
      <c r="I410" s="12">
        <v>12</v>
      </c>
      <c r="J410" s="12">
        <v>3</v>
      </c>
      <c r="K410" s="12">
        <v>3</v>
      </c>
      <c r="L410" s="12">
        <v>3</v>
      </c>
      <c r="M410" s="12">
        <v>3</v>
      </c>
      <c r="N410" s="12">
        <v>36</v>
      </c>
      <c r="O410" s="12">
        <f t="shared" si="48"/>
        <v>9</v>
      </c>
      <c r="P410" s="12">
        <f t="shared" si="49"/>
        <v>9</v>
      </c>
      <c r="Q410" s="12">
        <f t="shared" si="50"/>
        <v>9</v>
      </c>
      <c r="R410" s="12">
        <f t="shared" si="51"/>
        <v>9</v>
      </c>
      <c r="S410" s="14">
        <v>1878898.3199999994</v>
      </c>
      <c r="T410" s="14">
        <v>469724.57999999996</v>
      </c>
      <c r="U410" s="14">
        <v>469724.57999999996</v>
      </c>
      <c r="V410" s="14">
        <v>469724.57999999996</v>
      </c>
      <c r="W410" s="14">
        <v>469724.57999999996</v>
      </c>
      <c r="X410" s="14">
        <v>939449.15999999968</v>
      </c>
      <c r="Y410" s="14">
        <v>234862.28999999998</v>
      </c>
      <c r="Z410" s="14">
        <v>234862.28999999998</v>
      </c>
      <c r="AA410" s="14">
        <v>234862.28999999998</v>
      </c>
      <c r="AB410" s="14">
        <v>234862.28999999998</v>
      </c>
      <c r="AC410" s="123">
        <v>2818347.4799999991</v>
      </c>
      <c r="AD410" s="14">
        <f t="shared" si="52"/>
        <v>704586.86999999988</v>
      </c>
      <c r="AE410" s="14">
        <f t="shared" si="53"/>
        <v>704586.86999999988</v>
      </c>
      <c r="AF410" s="14">
        <f t="shared" si="54"/>
        <v>704586.86999999988</v>
      </c>
      <c r="AG410" s="14">
        <f t="shared" si="55"/>
        <v>704586.86999999988</v>
      </c>
    </row>
    <row r="411" spans="1:33" x14ac:dyDescent="0.25">
      <c r="A411" s="12"/>
      <c r="B411" s="12"/>
      <c r="C411" s="12" t="s">
        <v>55</v>
      </c>
      <c r="D411" s="12">
        <v>156</v>
      </c>
      <c r="E411" s="12">
        <v>0</v>
      </c>
      <c r="F411" s="12">
        <v>51</v>
      </c>
      <c r="G411" s="12">
        <v>51</v>
      </c>
      <c r="H411" s="12">
        <v>54</v>
      </c>
      <c r="I411" s="12">
        <v>36</v>
      </c>
      <c r="J411" s="12">
        <v>8</v>
      </c>
      <c r="K411" s="12">
        <v>8</v>
      </c>
      <c r="L411" s="12">
        <v>10</v>
      </c>
      <c r="M411" s="12">
        <v>10</v>
      </c>
      <c r="N411" s="12">
        <v>192</v>
      </c>
      <c r="O411" s="12">
        <f t="shared" si="48"/>
        <v>8</v>
      </c>
      <c r="P411" s="12">
        <f t="shared" si="49"/>
        <v>59</v>
      </c>
      <c r="Q411" s="12">
        <f t="shared" si="50"/>
        <v>61</v>
      </c>
      <c r="R411" s="12">
        <f t="shared" si="51"/>
        <v>64</v>
      </c>
      <c r="S411" s="14">
        <v>3344384.5344000007</v>
      </c>
      <c r="T411" s="14">
        <v>0</v>
      </c>
      <c r="U411" s="14">
        <v>1093356.4824000001</v>
      </c>
      <c r="V411" s="14">
        <v>1093356.4824000001</v>
      </c>
      <c r="W411" s="14">
        <v>1157671.5696</v>
      </c>
      <c r="X411" s="14">
        <v>771781.04639999999</v>
      </c>
      <c r="Y411" s="14">
        <v>171506.89920000001</v>
      </c>
      <c r="Z411" s="14">
        <v>171506.89920000001</v>
      </c>
      <c r="AA411" s="14">
        <v>214383.62400000001</v>
      </c>
      <c r="AB411" s="14">
        <v>214383.62400000001</v>
      </c>
      <c r="AC411" s="123">
        <v>4116165.5808000006</v>
      </c>
      <c r="AD411" s="14">
        <f t="shared" si="52"/>
        <v>171506.89920000001</v>
      </c>
      <c r="AE411" s="14">
        <f t="shared" si="53"/>
        <v>1264863.3816000002</v>
      </c>
      <c r="AF411" s="14">
        <f t="shared" si="54"/>
        <v>1307740.1064000002</v>
      </c>
      <c r="AG411" s="14">
        <f t="shared" si="55"/>
        <v>1372055.1936000001</v>
      </c>
    </row>
    <row r="412" spans="1:33" x14ac:dyDescent="0.25">
      <c r="A412" s="12"/>
      <c r="B412" s="12"/>
      <c r="C412" s="12" t="s">
        <v>20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f t="shared" si="48"/>
        <v>0</v>
      </c>
      <c r="P412" s="12">
        <f t="shared" si="49"/>
        <v>0</v>
      </c>
      <c r="Q412" s="12">
        <f t="shared" si="50"/>
        <v>0</v>
      </c>
      <c r="R412" s="12">
        <f t="shared" si="51"/>
        <v>0</v>
      </c>
      <c r="S412" s="14">
        <v>0</v>
      </c>
      <c r="T412" s="14">
        <v>0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23">
        <v>0</v>
      </c>
      <c r="AD412" s="14">
        <f t="shared" si="52"/>
        <v>0</v>
      </c>
      <c r="AE412" s="14">
        <f t="shared" si="53"/>
        <v>0</v>
      </c>
      <c r="AF412" s="14">
        <f t="shared" si="54"/>
        <v>0</v>
      </c>
      <c r="AG412" s="14">
        <f t="shared" si="55"/>
        <v>0</v>
      </c>
    </row>
    <row r="413" spans="1:33" x14ac:dyDescent="0.25">
      <c r="A413" s="12"/>
      <c r="B413" s="12"/>
      <c r="C413" s="12" t="s">
        <v>91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f t="shared" si="48"/>
        <v>0</v>
      </c>
      <c r="P413" s="12">
        <f t="shared" si="49"/>
        <v>0</v>
      </c>
      <c r="Q413" s="12">
        <f t="shared" si="50"/>
        <v>0</v>
      </c>
      <c r="R413" s="12">
        <f t="shared" si="51"/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23">
        <v>0</v>
      </c>
      <c r="AD413" s="14">
        <f t="shared" si="52"/>
        <v>0</v>
      </c>
      <c r="AE413" s="14">
        <f t="shared" si="53"/>
        <v>0</v>
      </c>
      <c r="AF413" s="14">
        <f t="shared" si="54"/>
        <v>0</v>
      </c>
      <c r="AG413" s="14">
        <f t="shared" si="55"/>
        <v>0</v>
      </c>
    </row>
    <row r="414" spans="1:33" s="16" customFormat="1" x14ac:dyDescent="0.25">
      <c r="A414" s="13"/>
      <c r="B414" s="13"/>
      <c r="C414" s="13" t="s">
        <v>99</v>
      </c>
      <c r="D414" s="13" t="s">
        <v>98</v>
      </c>
      <c r="E414" s="13" t="s">
        <v>98</v>
      </c>
      <c r="F414" s="13" t="s">
        <v>98</v>
      </c>
      <c r="G414" s="13" t="s">
        <v>98</v>
      </c>
      <c r="H414" s="13" t="s">
        <v>98</v>
      </c>
      <c r="I414" s="13" t="s">
        <v>98</v>
      </c>
      <c r="J414" s="13" t="s">
        <v>98</v>
      </c>
      <c r="K414" s="13" t="s">
        <v>98</v>
      </c>
      <c r="L414" s="13" t="s">
        <v>98</v>
      </c>
      <c r="M414" s="13" t="s">
        <v>98</v>
      </c>
      <c r="N414" s="13" t="s">
        <v>98</v>
      </c>
      <c r="O414" s="13" t="s">
        <v>98</v>
      </c>
      <c r="P414" s="13" t="s">
        <v>98</v>
      </c>
      <c r="Q414" s="13" t="s">
        <v>98</v>
      </c>
      <c r="R414" s="13" t="s">
        <v>98</v>
      </c>
      <c r="S414" s="15">
        <v>48263987.054400004</v>
      </c>
      <c r="T414" s="15">
        <v>11229900.629999999</v>
      </c>
      <c r="U414" s="15">
        <v>12323257.112399999</v>
      </c>
      <c r="V414" s="15">
        <v>12323257.112399999</v>
      </c>
      <c r="W414" s="15">
        <v>12387572.1996</v>
      </c>
      <c r="X414" s="15">
        <v>10479425.486400001</v>
      </c>
      <c r="Y414" s="15">
        <v>2598418.0091999997</v>
      </c>
      <c r="Z414" s="15">
        <v>2598418.0091999997</v>
      </c>
      <c r="AA414" s="15">
        <v>2641294.7339999997</v>
      </c>
      <c r="AB414" s="15">
        <v>2641294.7339999997</v>
      </c>
      <c r="AC414" s="124">
        <v>58743412.54079999</v>
      </c>
      <c r="AD414" s="15">
        <f t="shared" si="52"/>
        <v>13828318.639199998</v>
      </c>
      <c r="AE414" s="15">
        <f t="shared" si="53"/>
        <v>14921675.121599998</v>
      </c>
      <c r="AF414" s="15">
        <f t="shared" si="54"/>
        <v>14964551.846399998</v>
      </c>
      <c r="AG414" s="15">
        <f t="shared" si="55"/>
        <v>15028866.933599999</v>
      </c>
    </row>
    <row r="415" spans="1:33" x14ac:dyDescent="0.25">
      <c r="A415" s="12">
        <v>150142</v>
      </c>
      <c r="B415" s="12" t="s">
        <v>93</v>
      </c>
      <c r="C415" s="12" t="s">
        <v>20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f t="shared" si="48"/>
        <v>0</v>
      </c>
      <c r="P415" s="12">
        <f t="shared" si="49"/>
        <v>0</v>
      </c>
      <c r="Q415" s="12">
        <f t="shared" si="50"/>
        <v>0</v>
      </c>
      <c r="R415" s="12">
        <f t="shared" si="51"/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23">
        <v>0</v>
      </c>
      <c r="AD415" s="14">
        <f t="shared" si="52"/>
        <v>0</v>
      </c>
      <c r="AE415" s="14">
        <f t="shared" si="53"/>
        <v>0</v>
      </c>
      <c r="AF415" s="14">
        <f t="shared" si="54"/>
        <v>0</v>
      </c>
      <c r="AG415" s="14">
        <f t="shared" si="55"/>
        <v>0</v>
      </c>
    </row>
    <row r="416" spans="1:33" x14ac:dyDescent="0.25">
      <c r="A416" s="12"/>
      <c r="B416" s="12"/>
      <c r="C416" s="12" t="s">
        <v>21</v>
      </c>
      <c r="D416" s="12">
        <v>576</v>
      </c>
      <c r="E416" s="12">
        <v>144</v>
      </c>
      <c r="F416" s="12">
        <v>144</v>
      </c>
      <c r="G416" s="12">
        <v>144</v>
      </c>
      <c r="H416" s="12">
        <v>144</v>
      </c>
      <c r="I416" s="12">
        <v>144</v>
      </c>
      <c r="J416" s="12">
        <v>36</v>
      </c>
      <c r="K416" s="12">
        <v>36</v>
      </c>
      <c r="L416" s="12">
        <v>36</v>
      </c>
      <c r="M416" s="12">
        <v>36</v>
      </c>
      <c r="N416" s="12">
        <v>720</v>
      </c>
      <c r="O416" s="12">
        <f t="shared" si="48"/>
        <v>180</v>
      </c>
      <c r="P416" s="12">
        <f t="shared" si="49"/>
        <v>180</v>
      </c>
      <c r="Q416" s="12">
        <f t="shared" si="50"/>
        <v>180</v>
      </c>
      <c r="R416" s="12">
        <f t="shared" si="51"/>
        <v>180</v>
      </c>
      <c r="S416" s="14">
        <v>257437.43999999997</v>
      </c>
      <c r="T416" s="14">
        <v>64359.360000000001</v>
      </c>
      <c r="U416" s="14">
        <v>64359.360000000001</v>
      </c>
      <c r="V416" s="14">
        <v>64359.360000000001</v>
      </c>
      <c r="W416" s="14">
        <v>64359.360000000001</v>
      </c>
      <c r="X416" s="14">
        <v>64359.359999999993</v>
      </c>
      <c r="Y416" s="14">
        <v>16089.84</v>
      </c>
      <c r="Z416" s="14">
        <v>16089.84</v>
      </c>
      <c r="AA416" s="14">
        <v>16089.84</v>
      </c>
      <c r="AB416" s="14">
        <v>16089.84</v>
      </c>
      <c r="AC416" s="123">
        <v>321796.8</v>
      </c>
      <c r="AD416" s="14">
        <f t="shared" si="52"/>
        <v>80449.2</v>
      </c>
      <c r="AE416" s="14">
        <f t="shared" si="53"/>
        <v>80449.2</v>
      </c>
      <c r="AF416" s="14">
        <f t="shared" si="54"/>
        <v>80449.2</v>
      </c>
      <c r="AG416" s="14">
        <f t="shared" si="55"/>
        <v>80449.2</v>
      </c>
    </row>
    <row r="417" spans="1:33" x14ac:dyDescent="0.25">
      <c r="A417" s="12"/>
      <c r="B417" s="12"/>
      <c r="C417" s="12" t="s">
        <v>25</v>
      </c>
      <c r="D417" s="12">
        <v>192</v>
      </c>
      <c r="E417" s="12">
        <v>48</v>
      </c>
      <c r="F417" s="12">
        <v>48</v>
      </c>
      <c r="G417" s="12">
        <v>48</v>
      </c>
      <c r="H417" s="12">
        <v>48</v>
      </c>
      <c r="I417" s="12">
        <v>48</v>
      </c>
      <c r="J417" s="12">
        <v>12</v>
      </c>
      <c r="K417" s="12">
        <v>12</v>
      </c>
      <c r="L417" s="12">
        <v>12</v>
      </c>
      <c r="M417" s="12">
        <v>12</v>
      </c>
      <c r="N417" s="12">
        <v>240</v>
      </c>
      <c r="O417" s="12">
        <f t="shared" si="48"/>
        <v>60</v>
      </c>
      <c r="P417" s="12">
        <f t="shared" si="49"/>
        <v>60</v>
      </c>
      <c r="Q417" s="12">
        <f t="shared" si="50"/>
        <v>60</v>
      </c>
      <c r="R417" s="12">
        <f t="shared" si="51"/>
        <v>60</v>
      </c>
      <c r="S417" s="14">
        <v>105611.51999999996</v>
      </c>
      <c r="T417" s="14">
        <v>26402.879999999997</v>
      </c>
      <c r="U417" s="14">
        <v>26402.879999999997</v>
      </c>
      <c r="V417" s="14">
        <v>26402.879999999997</v>
      </c>
      <c r="W417" s="14">
        <v>26402.879999999997</v>
      </c>
      <c r="X417" s="14">
        <v>26402.87999999999</v>
      </c>
      <c r="Y417" s="14">
        <v>6600.7199999999993</v>
      </c>
      <c r="Z417" s="14">
        <v>6600.7199999999993</v>
      </c>
      <c r="AA417" s="14">
        <v>6600.7199999999993</v>
      </c>
      <c r="AB417" s="14">
        <v>6600.7199999999993</v>
      </c>
      <c r="AC417" s="123">
        <v>132014.39999999997</v>
      </c>
      <c r="AD417" s="14">
        <f t="shared" si="52"/>
        <v>33003.599999999999</v>
      </c>
      <c r="AE417" s="14">
        <f t="shared" si="53"/>
        <v>33003.599999999999</v>
      </c>
      <c r="AF417" s="14">
        <f t="shared" si="54"/>
        <v>33003.599999999999</v>
      </c>
      <c r="AG417" s="14">
        <f t="shared" si="55"/>
        <v>33003.599999999999</v>
      </c>
    </row>
    <row r="418" spans="1:33" s="16" customFormat="1" x14ac:dyDescent="0.25">
      <c r="A418" s="13"/>
      <c r="B418" s="13"/>
      <c r="C418" s="13" t="s">
        <v>99</v>
      </c>
      <c r="D418" s="13" t="s">
        <v>98</v>
      </c>
      <c r="E418" s="13" t="s">
        <v>98</v>
      </c>
      <c r="F418" s="13" t="s">
        <v>98</v>
      </c>
      <c r="G418" s="13" t="s">
        <v>98</v>
      </c>
      <c r="H418" s="13" t="s">
        <v>98</v>
      </c>
      <c r="I418" s="13" t="s">
        <v>98</v>
      </c>
      <c r="J418" s="13" t="s">
        <v>98</v>
      </c>
      <c r="K418" s="13" t="s">
        <v>98</v>
      </c>
      <c r="L418" s="13" t="s">
        <v>98</v>
      </c>
      <c r="M418" s="13" t="s">
        <v>98</v>
      </c>
      <c r="N418" s="13" t="s">
        <v>98</v>
      </c>
      <c r="O418" s="13" t="s">
        <v>98</v>
      </c>
      <c r="P418" s="13" t="s">
        <v>98</v>
      </c>
      <c r="Q418" s="13" t="s">
        <v>98</v>
      </c>
      <c r="R418" s="13" t="s">
        <v>98</v>
      </c>
      <c r="S418" s="15">
        <v>363048.95999999996</v>
      </c>
      <c r="T418" s="15">
        <v>90762.239999999991</v>
      </c>
      <c r="U418" s="15">
        <v>90762.239999999991</v>
      </c>
      <c r="V418" s="15">
        <v>90762.239999999991</v>
      </c>
      <c r="W418" s="15">
        <v>90762.239999999991</v>
      </c>
      <c r="X418" s="15">
        <v>90762.239999999991</v>
      </c>
      <c r="Y418" s="15">
        <v>22690.559999999998</v>
      </c>
      <c r="Z418" s="15">
        <v>22690.559999999998</v>
      </c>
      <c r="AA418" s="15">
        <v>22690.559999999998</v>
      </c>
      <c r="AB418" s="15">
        <v>22690.559999999998</v>
      </c>
      <c r="AC418" s="124">
        <v>453811.19999999995</v>
      </c>
      <c r="AD418" s="15">
        <f t="shared" si="52"/>
        <v>113452.79999999999</v>
      </c>
      <c r="AE418" s="15">
        <f t="shared" si="53"/>
        <v>113452.79999999999</v>
      </c>
      <c r="AF418" s="15">
        <f t="shared" si="54"/>
        <v>113452.79999999999</v>
      </c>
      <c r="AG418" s="15">
        <f t="shared" si="55"/>
        <v>113452.79999999999</v>
      </c>
    </row>
    <row r="419" spans="1:33" x14ac:dyDescent="0.25">
      <c r="A419" s="12">
        <v>150145</v>
      </c>
      <c r="B419" s="12" t="s">
        <v>94</v>
      </c>
      <c r="C419" s="12" t="s">
        <v>17</v>
      </c>
      <c r="D419" s="12">
        <v>80</v>
      </c>
      <c r="E419" s="12">
        <v>9</v>
      </c>
      <c r="F419" s="12">
        <v>21</v>
      </c>
      <c r="G419" s="12">
        <v>21</v>
      </c>
      <c r="H419" s="12">
        <v>29</v>
      </c>
      <c r="I419" s="12">
        <v>20</v>
      </c>
      <c r="J419" s="12">
        <v>3</v>
      </c>
      <c r="K419" s="12">
        <v>3</v>
      </c>
      <c r="L419" s="12">
        <v>3</v>
      </c>
      <c r="M419" s="12">
        <v>11</v>
      </c>
      <c r="N419" s="12">
        <v>100</v>
      </c>
      <c r="O419" s="12">
        <f t="shared" si="48"/>
        <v>12</v>
      </c>
      <c r="P419" s="12">
        <f t="shared" si="49"/>
        <v>24</v>
      </c>
      <c r="Q419" s="12">
        <f t="shared" si="50"/>
        <v>24</v>
      </c>
      <c r="R419" s="12">
        <f t="shared" si="51"/>
        <v>40</v>
      </c>
      <c r="S419" s="14">
        <v>646448.80000000005</v>
      </c>
      <c r="T419" s="14">
        <v>72725.489999999991</v>
      </c>
      <c r="U419" s="14">
        <v>169692.81</v>
      </c>
      <c r="V419" s="14">
        <v>169692.81</v>
      </c>
      <c r="W419" s="14">
        <v>234337.69</v>
      </c>
      <c r="X419" s="14">
        <v>161612.19999999998</v>
      </c>
      <c r="Y419" s="14">
        <v>24241.829999999998</v>
      </c>
      <c r="Z419" s="14">
        <v>24241.829999999998</v>
      </c>
      <c r="AA419" s="14">
        <v>24241.829999999998</v>
      </c>
      <c r="AB419" s="14">
        <v>88886.709999999992</v>
      </c>
      <c r="AC419" s="123">
        <v>808061</v>
      </c>
      <c r="AD419" s="14">
        <f t="shared" si="52"/>
        <v>96967.319999999992</v>
      </c>
      <c r="AE419" s="14">
        <f t="shared" si="53"/>
        <v>193934.63999999998</v>
      </c>
      <c r="AF419" s="14">
        <f t="shared" si="54"/>
        <v>193934.63999999998</v>
      </c>
      <c r="AG419" s="14">
        <f t="shared" si="55"/>
        <v>323224.40000000002</v>
      </c>
    </row>
    <row r="420" spans="1:33" s="16" customFormat="1" x14ac:dyDescent="0.25">
      <c r="A420" s="13"/>
      <c r="B420" s="13"/>
      <c r="C420" s="13" t="s">
        <v>99</v>
      </c>
      <c r="D420" s="13" t="s">
        <v>98</v>
      </c>
      <c r="E420" s="13" t="s">
        <v>98</v>
      </c>
      <c r="F420" s="13" t="s">
        <v>98</v>
      </c>
      <c r="G420" s="13" t="s">
        <v>98</v>
      </c>
      <c r="H420" s="13" t="s">
        <v>98</v>
      </c>
      <c r="I420" s="13" t="s">
        <v>98</v>
      </c>
      <c r="J420" s="13" t="s">
        <v>98</v>
      </c>
      <c r="K420" s="13" t="s">
        <v>98</v>
      </c>
      <c r="L420" s="13" t="s">
        <v>98</v>
      </c>
      <c r="M420" s="13" t="s">
        <v>98</v>
      </c>
      <c r="N420" s="13" t="s">
        <v>98</v>
      </c>
      <c r="O420" s="13" t="s">
        <v>98</v>
      </c>
      <c r="P420" s="13" t="s">
        <v>98</v>
      </c>
      <c r="Q420" s="13" t="s">
        <v>98</v>
      </c>
      <c r="R420" s="13" t="s">
        <v>98</v>
      </c>
      <c r="S420" s="15">
        <v>646448.80000000005</v>
      </c>
      <c r="T420" s="15">
        <v>72725.489999999991</v>
      </c>
      <c r="U420" s="15">
        <v>169692.81</v>
      </c>
      <c r="V420" s="15">
        <v>169692.81</v>
      </c>
      <c r="W420" s="15">
        <v>234337.69</v>
      </c>
      <c r="X420" s="15">
        <v>161612.19999999998</v>
      </c>
      <c r="Y420" s="15">
        <v>24241.829999999998</v>
      </c>
      <c r="Z420" s="15">
        <v>24241.829999999998</v>
      </c>
      <c r="AA420" s="15">
        <v>24241.829999999998</v>
      </c>
      <c r="AB420" s="15">
        <v>88886.709999999992</v>
      </c>
      <c r="AC420" s="124">
        <v>808061</v>
      </c>
      <c r="AD420" s="15">
        <f t="shared" si="52"/>
        <v>96967.319999999992</v>
      </c>
      <c r="AE420" s="15">
        <f t="shared" si="53"/>
        <v>193934.63999999998</v>
      </c>
      <c r="AF420" s="15">
        <f t="shared" si="54"/>
        <v>193934.63999999998</v>
      </c>
      <c r="AG420" s="15">
        <f t="shared" si="55"/>
        <v>323224.40000000002</v>
      </c>
    </row>
    <row r="421" spans="1:33" x14ac:dyDescent="0.25">
      <c r="A421" s="12">
        <v>150146</v>
      </c>
      <c r="B421" s="12" t="s">
        <v>95</v>
      </c>
      <c r="C421" s="12" t="s">
        <v>17</v>
      </c>
      <c r="D421" s="12">
        <v>608</v>
      </c>
      <c r="E421" s="12">
        <v>199</v>
      </c>
      <c r="F421" s="12">
        <v>134</v>
      </c>
      <c r="G421" s="12">
        <v>134</v>
      </c>
      <c r="H421" s="12">
        <v>141</v>
      </c>
      <c r="I421" s="12">
        <v>142</v>
      </c>
      <c r="J421" s="12">
        <v>30</v>
      </c>
      <c r="K421" s="12">
        <v>30</v>
      </c>
      <c r="L421" s="12">
        <v>30</v>
      </c>
      <c r="M421" s="12">
        <v>52</v>
      </c>
      <c r="N421" s="12">
        <v>750</v>
      </c>
      <c r="O421" s="12">
        <f t="shared" si="48"/>
        <v>229</v>
      </c>
      <c r="P421" s="12">
        <f t="shared" si="49"/>
        <v>164</v>
      </c>
      <c r="Q421" s="12">
        <f t="shared" si="50"/>
        <v>164</v>
      </c>
      <c r="R421" s="12">
        <f t="shared" si="51"/>
        <v>193</v>
      </c>
      <c r="S421" s="14">
        <v>8201420.4000000004</v>
      </c>
      <c r="T421" s="14">
        <v>2671077.96</v>
      </c>
      <c r="U421" s="14">
        <v>1819668.96</v>
      </c>
      <c r="V421" s="14">
        <v>1819668.96</v>
      </c>
      <c r="W421" s="14">
        <v>1891004.52</v>
      </c>
      <c r="X421" s="14">
        <v>1919369.1</v>
      </c>
      <c r="Y421" s="14">
        <v>418684.05000000005</v>
      </c>
      <c r="Z421" s="14">
        <v>418684.05000000005</v>
      </c>
      <c r="AA421" s="14">
        <v>418684.05000000005</v>
      </c>
      <c r="AB421" s="14">
        <v>663316.94999999995</v>
      </c>
      <c r="AC421" s="123">
        <v>10120789.5</v>
      </c>
      <c r="AD421" s="14">
        <f t="shared" si="52"/>
        <v>3089762.01</v>
      </c>
      <c r="AE421" s="14">
        <f t="shared" si="53"/>
        <v>2238353.0099999998</v>
      </c>
      <c r="AF421" s="14">
        <f t="shared" si="54"/>
        <v>2238353.0099999998</v>
      </c>
      <c r="AG421" s="14">
        <f t="shared" si="55"/>
        <v>2554321.4699999997</v>
      </c>
    </row>
    <row r="422" spans="1:33" x14ac:dyDescent="0.25">
      <c r="A422" s="12"/>
      <c r="B422" s="12"/>
      <c r="C422" s="12" t="s">
        <v>18</v>
      </c>
      <c r="D422" s="12">
        <v>240</v>
      </c>
      <c r="E422" s="12">
        <v>54</v>
      </c>
      <c r="F422" s="12">
        <v>58</v>
      </c>
      <c r="G422" s="12">
        <v>58</v>
      </c>
      <c r="H422" s="12">
        <v>70</v>
      </c>
      <c r="I422" s="12">
        <v>60</v>
      </c>
      <c r="J422" s="12">
        <v>14</v>
      </c>
      <c r="K422" s="12">
        <v>9</v>
      </c>
      <c r="L422" s="12">
        <v>9</v>
      </c>
      <c r="M422" s="12">
        <v>28</v>
      </c>
      <c r="N422" s="12">
        <v>300</v>
      </c>
      <c r="O422" s="12">
        <f t="shared" si="48"/>
        <v>68</v>
      </c>
      <c r="P422" s="12">
        <f t="shared" si="49"/>
        <v>67</v>
      </c>
      <c r="Q422" s="12">
        <f t="shared" si="50"/>
        <v>67</v>
      </c>
      <c r="R422" s="12">
        <f t="shared" si="51"/>
        <v>98</v>
      </c>
      <c r="S422" s="14">
        <v>4207434.4000000004</v>
      </c>
      <c r="T422" s="14">
        <v>877824</v>
      </c>
      <c r="U422" s="14">
        <v>1048671.08</v>
      </c>
      <c r="V422" s="14">
        <v>1048671.08</v>
      </c>
      <c r="W422" s="14">
        <v>1232268.24</v>
      </c>
      <c r="X422" s="14">
        <v>1051858.6000000001</v>
      </c>
      <c r="Y422" s="14">
        <v>247027.38999999998</v>
      </c>
      <c r="Z422" s="14">
        <v>167341.13999999998</v>
      </c>
      <c r="AA422" s="14">
        <v>167341.13999999998</v>
      </c>
      <c r="AB422" s="14">
        <v>470148.93</v>
      </c>
      <c r="AC422" s="123">
        <v>5259293</v>
      </c>
      <c r="AD422" s="14">
        <f t="shared" si="52"/>
        <v>1124851.3899999999</v>
      </c>
      <c r="AE422" s="14">
        <f t="shared" si="53"/>
        <v>1216012.22</v>
      </c>
      <c r="AF422" s="14">
        <f t="shared" si="54"/>
        <v>1216012.22</v>
      </c>
      <c r="AG422" s="14">
        <f t="shared" si="55"/>
        <v>1702417.17</v>
      </c>
    </row>
    <row r="423" spans="1:33" s="16" customFormat="1" x14ac:dyDescent="0.25">
      <c r="A423" s="13"/>
      <c r="B423" s="13"/>
      <c r="C423" s="13" t="s">
        <v>99</v>
      </c>
      <c r="D423" s="13" t="s">
        <v>98</v>
      </c>
      <c r="E423" s="13" t="s">
        <v>98</v>
      </c>
      <c r="F423" s="13" t="s">
        <v>98</v>
      </c>
      <c r="G423" s="13" t="s">
        <v>98</v>
      </c>
      <c r="H423" s="13" t="s">
        <v>98</v>
      </c>
      <c r="I423" s="13" t="s">
        <v>98</v>
      </c>
      <c r="J423" s="13" t="s">
        <v>98</v>
      </c>
      <c r="K423" s="13" t="s">
        <v>98</v>
      </c>
      <c r="L423" s="13" t="s">
        <v>98</v>
      </c>
      <c r="M423" s="13" t="s">
        <v>98</v>
      </c>
      <c r="N423" s="13" t="s">
        <v>98</v>
      </c>
      <c r="O423" s="13" t="s">
        <v>98</v>
      </c>
      <c r="P423" s="13" t="s">
        <v>98</v>
      </c>
      <c r="Q423" s="13" t="s">
        <v>98</v>
      </c>
      <c r="R423" s="13" t="s">
        <v>98</v>
      </c>
      <c r="S423" s="15">
        <v>12408854.800000001</v>
      </c>
      <c r="T423" s="15">
        <v>3548901.96</v>
      </c>
      <c r="U423" s="15">
        <v>2868340.04</v>
      </c>
      <c r="V423" s="15">
        <v>2868340.04</v>
      </c>
      <c r="W423" s="15">
        <v>3123272.76</v>
      </c>
      <c r="X423" s="15">
        <v>2971227.7</v>
      </c>
      <c r="Y423" s="15">
        <v>665711.44000000006</v>
      </c>
      <c r="Z423" s="15">
        <v>586025.19000000006</v>
      </c>
      <c r="AA423" s="15">
        <v>586025.19000000006</v>
      </c>
      <c r="AB423" s="15">
        <v>1133465.8799999999</v>
      </c>
      <c r="AC423" s="124">
        <v>15380082.5</v>
      </c>
      <c r="AD423" s="15">
        <f t="shared" ref="AD423:AD430" si="56">T423+Y423</f>
        <v>4214613.4000000004</v>
      </c>
      <c r="AE423" s="15">
        <f t="shared" ref="AE423:AE430" si="57">U423+Z423</f>
        <v>3454365.23</v>
      </c>
      <c r="AF423" s="15">
        <f t="shared" ref="AF423:AF430" si="58">V423+AA423</f>
        <v>3454365.23</v>
      </c>
      <c r="AG423" s="15">
        <f t="shared" ref="AG423:AG430" si="59">W423+AB423</f>
        <v>4256738.6399999997</v>
      </c>
    </row>
    <row r="424" spans="1:33" x14ac:dyDescent="0.25">
      <c r="A424" s="12">
        <v>150152</v>
      </c>
      <c r="B424" s="12" t="s">
        <v>96</v>
      </c>
      <c r="C424" s="12" t="s">
        <v>52</v>
      </c>
      <c r="D424" s="12">
        <v>228</v>
      </c>
      <c r="E424" s="12">
        <v>57</v>
      </c>
      <c r="F424" s="12">
        <v>57</v>
      </c>
      <c r="G424" s="12">
        <v>57</v>
      </c>
      <c r="H424" s="12">
        <v>57</v>
      </c>
      <c r="I424" s="12">
        <v>12</v>
      </c>
      <c r="J424" s="12">
        <v>3</v>
      </c>
      <c r="K424" s="12">
        <v>3</v>
      </c>
      <c r="L424" s="12">
        <v>3</v>
      </c>
      <c r="M424" s="12">
        <v>3</v>
      </c>
      <c r="N424" s="12">
        <v>240</v>
      </c>
      <c r="O424" s="12">
        <f t="shared" ref="O424:O428" si="60">E424+J424</f>
        <v>60</v>
      </c>
      <c r="P424" s="12">
        <f t="shared" ref="P424:P428" si="61">F424+K424</f>
        <v>60</v>
      </c>
      <c r="Q424" s="12">
        <f t="shared" ref="Q424:Q428" si="62">G424+L424</f>
        <v>60</v>
      </c>
      <c r="R424" s="12">
        <f t="shared" ref="R424:R428" si="63">H424+M424</f>
        <v>60</v>
      </c>
      <c r="S424" s="14">
        <v>16527352.92</v>
      </c>
      <c r="T424" s="14">
        <v>4131838.2299999995</v>
      </c>
      <c r="U424" s="14">
        <v>4131838.2299999995</v>
      </c>
      <c r="V424" s="14">
        <v>4131838.2299999995</v>
      </c>
      <c r="W424" s="14">
        <v>4131838.2299999995</v>
      </c>
      <c r="X424" s="14">
        <v>869860.68</v>
      </c>
      <c r="Y424" s="14">
        <v>217465.16999999998</v>
      </c>
      <c r="Z424" s="14">
        <v>217465.16999999998</v>
      </c>
      <c r="AA424" s="14">
        <v>217465.16999999998</v>
      </c>
      <c r="AB424" s="14">
        <v>217465.16999999998</v>
      </c>
      <c r="AC424" s="123">
        <v>17397213.600000001</v>
      </c>
      <c r="AD424" s="14">
        <f t="shared" si="56"/>
        <v>4349303.3999999994</v>
      </c>
      <c r="AE424" s="14">
        <f t="shared" si="57"/>
        <v>4349303.3999999994</v>
      </c>
      <c r="AF424" s="14">
        <f t="shared" si="58"/>
        <v>4349303.3999999994</v>
      </c>
      <c r="AG424" s="14">
        <f t="shared" si="59"/>
        <v>4349303.3999999994</v>
      </c>
    </row>
    <row r="425" spans="1:33" x14ac:dyDescent="0.25">
      <c r="A425" s="12"/>
      <c r="B425" s="12"/>
      <c r="C425" s="12" t="s">
        <v>53</v>
      </c>
      <c r="D425" s="12">
        <v>72</v>
      </c>
      <c r="E425" s="12">
        <v>18</v>
      </c>
      <c r="F425" s="12">
        <v>18</v>
      </c>
      <c r="G425" s="12">
        <v>18</v>
      </c>
      <c r="H425" s="12">
        <v>18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72</v>
      </c>
      <c r="O425" s="12">
        <f t="shared" si="60"/>
        <v>18</v>
      </c>
      <c r="P425" s="12">
        <f t="shared" si="61"/>
        <v>18</v>
      </c>
      <c r="Q425" s="12">
        <f t="shared" si="62"/>
        <v>18</v>
      </c>
      <c r="R425" s="12">
        <f t="shared" si="63"/>
        <v>18</v>
      </c>
      <c r="S425" s="14">
        <v>5219164.0799999991</v>
      </c>
      <c r="T425" s="14">
        <v>1304791.02</v>
      </c>
      <c r="U425" s="14">
        <v>1304791.02</v>
      </c>
      <c r="V425" s="14">
        <v>1304791.02</v>
      </c>
      <c r="W425" s="14">
        <v>1304791.02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  <c r="AC425" s="123">
        <v>5219164.0799999991</v>
      </c>
      <c r="AD425" s="14">
        <f t="shared" si="56"/>
        <v>1304791.02</v>
      </c>
      <c r="AE425" s="14">
        <f t="shared" si="57"/>
        <v>1304791.02</v>
      </c>
      <c r="AF425" s="14">
        <f t="shared" si="58"/>
        <v>1304791.02</v>
      </c>
      <c r="AG425" s="14">
        <f t="shared" si="59"/>
        <v>1304791.02</v>
      </c>
    </row>
    <row r="426" spans="1:33" x14ac:dyDescent="0.25">
      <c r="A426" s="12"/>
      <c r="B426" s="12"/>
      <c r="C426" s="12" t="s">
        <v>54</v>
      </c>
      <c r="D426" s="12">
        <v>36</v>
      </c>
      <c r="E426" s="12">
        <v>9</v>
      </c>
      <c r="F426" s="12">
        <v>9</v>
      </c>
      <c r="G426" s="12">
        <v>9</v>
      </c>
      <c r="H426" s="12">
        <v>9</v>
      </c>
      <c r="I426" s="12">
        <v>12</v>
      </c>
      <c r="J426" s="12">
        <v>3</v>
      </c>
      <c r="K426" s="12">
        <v>3</v>
      </c>
      <c r="L426" s="12">
        <v>3</v>
      </c>
      <c r="M426" s="12">
        <v>3</v>
      </c>
      <c r="N426" s="12">
        <v>48</v>
      </c>
      <c r="O426" s="12">
        <f t="shared" si="60"/>
        <v>12</v>
      </c>
      <c r="P426" s="12">
        <f t="shared" si="61"/>
        <v>12</v>
      </c>
      <c r="Q426" s="12">
        <f t="shared" si="62"/>
        <v>12</v>
      </c>
      <c r="R426" s="12">
        <f t="shared" si="63"/>
        <v>12</v>
      </c>
      <c r="S426" s="14">
        <v>2818347.48</v>
      </c>
      <c r="T426" s="14">
        <v>704586.86999999988</v>
      </c>
      <c r="U426" s="14">
        <v>704586.86999999988</v>
      </c>
      <c r="V426" s="14">
        <v>704586.86999999988</v>
      </c>
      <c r="W426" s="14">
        <v>704586.86999999988</v>
      </c>
      <c r="X426" s="14">
        <v>939449.15999999968</v>
      </c>
      <c r="Y426" s="14">
        <v>234862.28999999998</v>
      </c>
      <c r="Z426" s="14">
        <v>234862.28999999998</v>
      </c>
      <c r="AA426" s="14">
        <v>234862.28999999998</v>
      </c>
      <c r="AB426" s="14">
        <v>234862.28999999998</v>
      </c>
      <c r="AC426" s="123">
        <v>3757796.6399999997</v>
      </c>
      <c r="AD426" s="14">
        <f t="shared" si="56"/>
        <v>939449.15999999992</v>
      </c>
      <c r="AE426" s="14">
        <f t="shared" si="57"/>
        <v>939449.15999999992</v>
      </c>
      <c r="AF426" s="14">
        <f t="shared" si="58"/>
        <v>939449.15999999992</v>
      </c>
      <c r="AG426" s="14">
        <f t="shared" si="59"/>
        <v>939449.15999999992</v>
      </c>
    </row>
    <row r="427" spans="1:33" x14ac:dyDescent="0.25">
      <c r="A427" s="12"/>
      <c r="B427" s="12"/>
      <c r="C427" s="12" t="s">
        <v>358</v>
      </c>
      <c r="D427" s="12">
        <v>12</v>
      </c>
      <c r="E427" s="12">
        <v>3</v>
      </c>
      <c r="F427" s="12">
        <v>3</v>
      </c>
      <c r="G427" s="12">
        <v>3</v>
      </c>
      <c r="H427" s="12">
        <v>3</v>
      </c>
      <c r="I427" s="12">
        <v>12</v>
      </c>
      <c r="J427" s="12">
        <v>0</v>
      </c>
      <c r="K427" s="12">
        <v>4</v>
      </c>
      <c r="L427" s="12">
        <v>4</v>
      </c>
      <c r="M427" s="12">
        <v>4</v>
      </c>
      <c r="N427" s="12">
        <v>24</v>
      </c>
      <c r="O427" s="12">
        <f t="shared" si="60"/>
        <v>3</v>
      </c>
      <c r="P427" s="12">
        <f t="shared" si="61"/>
        <v>7</v>
      </c>
      <c r="Q427" s="12">
        <f t="shared" si="62"/>
        <v>7</v>
      </c>
      <c r="R427" s="12">
        <f t="shared" si="63"/>
        <v>7</v>
      </c>
      <c r="S427" s="14">
        <v>939449.15999999968</v>
      </c>
      <c r="T427" s="14">
        <v>234862.28999999998</v>
      </c>
      <c r="U427" s="14">
        <v>234862.28999999998</v>
      </c>
      <c r="V427" s="14">
        <v>234862.28999999998</v>
      </c>
      <c r="W427" s="14">
        <v>234862.28999999998</v>
      </c>
      <c r="X427" s="14">
        <v>939449.15999999992</v>
      </c>
      <c r="Y427" s="14">
        <v>0</v>
      </c>
      <c r="Z427" s="14">
        <v>313149.71999999997</v>
      </c>
      <c r="AA427" s="14">
        <v>313149.71999999997</v>
      </c>
      <c r="AB427" s="14">
        <v>313149.71999999997</v>
      </c>
      <c r="AC427" s="123">
        <v>1878898.3199999996</v>
      </c>
      <c r="AD427" s="14">
        <f t="shared" si="56"/>
        <v>234862.28999999998</v>
      </c>
      <c r="AE427" s="14">
        <f t="shared" si="57"/>
        <v>548012.01</v>
      </c>
      <c r="AF427" s="14">
        <f t="shared" si="58"/>
        <v>548012.01</v>
      </c>
      <c r="AG427" s="14">
        <f t="shared" si="59"/>
        <v>548012.01</v>
      </c>
    </row>
    <row r="428" spans="1:33" x14ac:dyDescent="0.25">
      <c r="A428" s="12"/>
      <c r="B428" s="12"/>
      <c r="C428" s="12" t="s">
        <v>55</v>
      </c>
      <c r="D428" s="12">
        <v>84</v>
      </c>
      <c r="E428" s="12">
        <v>0</v>
      </c>
      <c r="F428" s="12">
        <v>28</v>
      </c>
      <c r="G428" s="12">
        <v>28</v>
      </c>
      <c r="H428" s="12">
        <v>28</v>
      </c>
      <c r="I428" s="12">
        <v>12</v>
      </c>
      <c r="J428" s="12">
        <v>0</v>
      </c>
      <c r="K428" s="12">
        <v>4</v>
      </c>
      <c r="L428" s="12">
        <v>4</v>
      </c>
      <c r="M428" s="12">
        <v>4</v>
      </c>
      <c r="N428" s="12">
        <v>96</v>
      </c>
      <c r="O428" s="12">
        <f t="shared" si="60"/>
        <v>0</v>
      </c>
      <c r="P428" s="12">
        <f t="shared" si="61"/>
        <v>32</v>
      </c>
      <c r="Q428" s="12">
        <f t="shared" si="62"/>
        <v>32</v>
      </c>
      <c r="R428" s="12">
        <f t="shared" si="63"/>
        <v>32</v>
      </c>
      <c r="S428" s="14">
        <v>1800822.4416000005</v>
      </c>
      <c r="T428" s="14">
        <v>0</v>
      </c>
      <c r="U428" s="14">
        <v>600274.14720000001</v>
      </c>
      <c r="V428" s="14">
        <v>600274.14720000001</v>
      </c>
      <c r="W428" s="14">
        <v>600274.14720000001</v>
      </c>
      <c r="X428" s="14">
        <v>257260.34880000004</v>
      </c>
      <c r="Y428" s="14">
        <v>0</v>
      </c>
      <c r="Z428" s="14">
        <v>85753.449600000007</v>
      </c>
      <c r="AA428" s="14">
        <v>85753.449600000007</v>
      </c>
      <c r="AB428" s="14">
        <v>85753.449600000007</v>
      </c>
      <c r="AC428" s="123">
        <v>2058082.7904000005</v>
      </c>
      <c r="AD428" s="14">
        <f t="shared" si="56"/>
        <v>0</v>
      </c>
      <c r="AE428" s="14">
        <f t="shared" si="57"/>
        <v>686027.59680000006</v>
      </c>
      <c r="AF428" s="14">
        <f t="shared" si="58"/>
        <v>686027.59680000006</v>
      </c>
      <c r="AG428" s="14">
        <f t="shared" si="59"/>
        <v>686027.59680000006</v>
      </c>
    </row>
    <row r="429" spans="1:33" s="16" customFormat="1" x14ac:dyDescent="0.25">
      <c r="A429" s="13"/>
      <c r="B429" s="13"/>
      <c r="C429" s="13" t="s">
        <v>99</v>
      </c>
      <c r="D429" s="13" t="s">
        <v>98</v>
      </c>
      <c r="E429" s="13" t="s">
        <v>98</v>
      </c>
      <c r="F429" s="13" t="s">
        <v>98</v>
      </c>
      <c r="G429" s="13" t="s">
        <v>98</v>
      </c>
      <c r="H429" s="13" t="s">
        <v>98</v>
      </c>
      <c r="I429" s="13" t="s">
        <v>98</v>
      </c>
      <c r="J429" s="13" t="s">
        <v>98</v>
      </c>
      <c r="K429" s="13" t="s">
        <v>98</v>
      </c>
      <c r="L429" s="13" t="s">
        <v>98</v>
      </c>
      <c r="M429" s="13" t="s">
        <v>98</v>
      </c>
      <c r="N429" s="13" t="s">
        <v>98</v>
      </c>
      <c r="O429" s="13" t="s">
        <v>98</v>
      </c>
      <c r="P429" s="13" t="s">
        <v>98</v>
      </c>
      <c r="Q429" s="13" t="s">
        <v>98</v>
      </c>
      <c r="R429" s="13" t="s">
        <v>98</v>
      </c>
      <c r="S429" s="15">
        <v>27305136.081600003</v>
      </c>
      <c r="T429" s="15">
        <v>6376078.4100000001</v>
      </c>
      <c r="U429" s="15">
        <v>6976352.5571999997</v>
      </c>
      <c r="V429" s="15">
        <v>6976352.5571999997</v>
      </c>
      <c r="W429" s="15">
        <v>6976352.5571999997</v>
      </c>
      <c r="X429" s="15">
        <v>3006019.3487999998</v>
      </c>
      <c r="Y429" s="15">
        <v>452327.45999999996</v>
      </c>
      <c r="Z429" s="15">
        <v>851230.62959999999</v>
      </c>
      <c r="AA429" s="15">
        <v>851230.62959999999</v>
      </c>
      <c r="AB429" s="15">
        <v>851230.62959999999</v>
      </c>
      <c r="AC429" s="124">
        <v>30311155.430400003</v>
      </c>
      <c r="AD429" s="15">
        <f t="shared" si="56"/>
        <v>6828405.8700000001</v>
      </c>
      <c r="AE429" s="15">
        <f t="shared" si="57"/>
        <v>7827583.1867999993</v>
      </c>
      <c r="AF429" s="15">
        <f t="shared" si="58"/>
        <v>7827583.1867999993</v>
      </c>
      <c r="AG429" s="15">
        <f t="shared" si="59"/>
        <v>7827583.1867999993</v>
      </c>
    </row>
    <row r="430" spans="1:33" ht="35.1" customHeight="1" x14ac:dyDescent="0.25">
      <c r="A430" s="63" t="s">
        <v>97</v>
      </c>
      <c r="B430" s="64"/>
      <c r="C430" s="64"/>
      <c r="D430" s="17" t="s">
        <v>98</v>
      </c>
      <c r="E430" s="17" t="s">
        <v>98</v>
      </c>
      <c r="F430" s="17" t="s">
        <v>98</v>
      </c>
      <c r="G430" s="17" t="s">
        <v>98</v>
      </c>
      <c r="H430" s="17" t="s">
        <v>98</v>
      </c>
      <c r="I430" s="17" t="s">
        <v>98</v>
      </c>
      <c r="J430" s="17" t="s">
        <v>98</v>
      </c>
      <c r="K430" s="17" t="s">
        <v>98</v>
      </c>
      <c r="L430" s="17" t="s">
        <v>98</v>
      </c>
      <c r="M430" s="17" t="s">
        <v>98</v>
      </c>
      <c r="N430" s="17" t="s">
        <v>98</v>
      </c>
      <c r="O430" s="17" t="s">
        <v>98</v>
      </c>
      <c r="P430" s="17" t="s">
        <v>98</v>
      </c>
      <c r="Q430" s="17" t="s">
        <v>98</v>
      </c>
      <c r="R430" s="17" t="s">
        <v>98</v>
      </c>
      <c r="S430" s="18">
        <f>S429+S423+S420+S418+S414+S406+S399+S392+S384+S379+S377+S358+S356+S353+S351+S345+S342+S339+S333+S329+S322+S319+S316+S314+S312+S310+S302+S293+S284+S276+S267+S251+S242+S226+S214+S208+S201+S193+S187+S185+S183+S179+S170+S153+S144+S127+S119+S102+S94+S78+S61+S44+S27+S20+S14</f>
        <v>5992935234.8923817</v>
      </c>
      <c r="T430" s="18">
        <f t="shared" ref="T430:AB430" si="64">T14+T20+T27+T44+T61+T78+T94+T102+T119+T127+T144+T153+T170+T179+T183+T185+T187+T193+T201+T208+T214+T226+T242+T251+T267+T276+T284+T293+T302+T310+T312+T314+T316+T319+T322+T329+T333+T339+T342+T345+T351+T353+T356+T358+T377+T379+T384+T392+T399+T406+T414+T418+T420+T423+T429</f>
        <v>1453919233.8454995</v>
      </c>
      <c r="U430" s="18">
        <f t="shared" si="64"/>
        <v>1499166018.0326891</v>
      </c>
      <c r="V430" s="18">
        <f t="shared" si="64"/>
        <v>1503647585.1894717</v>
      </c>
      <c r="W430" s="18">
        <f t="shared" si="64"/>
        <v>1536202397.674722</v>
      </c>
      <c r="X430" s="18">
        <f t="shared" si="64"/>
        <v>1195166997.9405792</v>
      </c>
      <c r="Y430" s="18">
        <f t="shared" si="64"/>
        <v>278823741.92537957</v>
      </c>
      <c r="Z430" s="18">
        <f t="shared" si="64"/>
        <v>292613593.85928071</v>
      </c>
      <c r="AA430" s="18">
        <f t="shared" si="64"/>
        <v>293531379.41648072</v>
      </c>
      <c r="AB430" s="18">
        <f t="shared" si="64"/>
        <v>330198282.73943835</v>
      </c>
      <c r="AC430" s="18">
        <f>AC14+AC20+AC27+AC44+AC61+AC78+AC94+AC102+AC119+AC127+AC144+AC153+AC170+AC179+AC183+AC185+AC187+AC193+AC201+AC208+AC214+AC226+AC242+AC251+AC267+AC276+AC284+AC293+AC302+AC310+AC312+AC314+AC316+AC319+AC322+AC329+AC333+AC339+AC342+AC345+AC351+AC353+AC356+AC358+AC377+AC379+AC384+AC392+AC399+AC406+AC414+AC418+AC420+AC423+AC429</f>
        <v>7188102232.832962</v>
      </c>
      <c r="AD430" s="18">
        <f t="shared" ref="AD430:AG430" si="65">AD14+AD20+AD27+AD44+AD61+AD78+AD94+AD102+AD119+AD127+AD144+AD153+AD170+AD179+AD183+AD185+AD187+AD193+AD201+AD208+AD214+AD226+AD242+AD251+AD267+AD276+AD284+AD293+AD302+AD310+AD312+AD314+AD316+AD319+AD322+AD329+AD333+AD339+AD342+AD345+AD351+AD353+AD356+AD358+AD377+AD379+AD384+AD392+AD399+AD406+AD414+AD418+AD420+AD423+AD429</f>
        <v>1732742975.7708781</v>
      </c>
      <c r="AE430" s="18">
        <f t="shared" si="65"/>
        <v>1791779611.8919699</v>
      </c>
      <c r="AF430" s="18">
        <f t="shared" si="65"/>
        <v>1797178964.6059532</v>
      </c>
      <c r="AG430" s="18">
        <f t="shared" si="65"/>
        <v>1866400680.4141603</v>
      </c>
    </row>
  </sheetData>
  <sheetProtection algorithmName="SHA-512" hashValue="kcre5Tu9gcT9MhpJ2lfzPn4fv0JCGGb0+QaZ9u0aJZbFrmMMEvfQ0WtIQ9rLAfRpimcUIUzZcuvTdzFBTRguYQ==" saltValue="OaEJ3YOG5VPFHS1y3+Jw2g==" spinCount="100000" sheet="1" objects="1" scenarios="1"/>
  <mergeCells count="26">
    <mergeCell ref="A430:C430"/>
    <mergeCell ref="S6:S7"/>
    <mergeCell ref="T6:W6"/>
    <mergeCell ref="X6:X7"/>
    <mergeCell ref="Y6:AB6"/>
    <mergeCell ref="AC6:AC7"/>
    <mergeCell ref="E6:H6"/>
    <mergeCell ref="I6:I7"/>
    <mergeCell ref="J6:M6"/>
    <mergeCell ref="N6:N7"/>
    <mergeCell ref="O6:R6"/>
    <mergeCell ref="X1:AC1"/>
    <mergeCell ref="A2:AC2"/>
    <mergeCell ref="A4:A7"/>
    <mergeCell ref="B4:B7"/>
    <mergeCell ref="C4:C7"/>
    <mergeCell ref="D4:R4"/>
    <mergeCell ref="S4:AG4"/>
    <mergeCell ref="D5:H5"/>
    <mergeCell ref="I5:M5"/>
    <mergeCell ref="N5:R5"/>
    <mergeCell ref="AD6:AG6"/>
    <mergeCell ref="S5:W5"/>
    <mergeCell ref="X5:AB5"/>
    <mergeCell ref="AC5:AG5"/>
    <mergeCell ref="D6:D7"/>
  </mergeCells>
  <pageMargins left="0.11811023622047245" right="0.11811023622047245" top="0" bottom="0" header="0.31496062992125984" footer="0.31496062992125984"/>
  <pageSetup paperSize="9" scale="1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8"/>
  <sheetViews>
    <sheetView workbookViewId="0"/>
  </sheetViews>
  <sheetFormatPr defaultRowHeight="15" x14ac:dyDescent="0.25"/>
  <cols>
    <col min="2" max="2" width="12.140625" customWidth="1"/>
    <col min="3" max="3" width="56.5703125" bestFit="1" customWidth="1"/>
    <col min="4" max="4" width="50" bestFit="1" customWidth="1"/>
    <col min="5" max="5" width="11.7109375" bestFit="1" customWidth="1"/>
    <col min="6" max="6" width="8.42578125" bestFit="1" customWidth="1"/>
    <col min="7" max="7" width="9.5703125" bestFit="1" customWidth="1"/>
    <col min="8" max="8" width="17.28515625" bestFit="1" customWidth="1"/>
    <col min="9" max="9" width="15.42578125" bestFit="1" customWidth="1"/>
    <col min="10" max="10" width="17.28515625" bestFit="1" customWidth="1"/>
  </cols>
  <sheetData>
    <row r="1" spans="2:10" ht="42.75" customHeight="1" x14ac:dyDescent="0.25"/>
    <row r="2" spans="2:10" ht="24" customHeight="1" x14ac:dyDescent="0.25">
      <c r="B2" s="66" t="s">
        <v>100</v>
      </c>
      <c r="C2" s="66"/>
      <c r="D2" s="66"/>
      <c r="E2" s="66"/>
      <c r="F2" s="66"/>
      <c r="G2" s="66"/>
      <c r="H2" s="66"/>
      <c r="I2" s="66"/>
      <c r="J2" s="66"/>
    </row>
    <row r="4" spans="2:10" ht="16.5" x14ac:dyDescent="0.25">
      <c r="B4" s="90" t="s">
        <v>101</v>
      </c>
      <c r="C4" s="67" t="s">
        <v>102</v>
      </c>
      <c r="D4" s="67" t="s">
        <v>103</v>
      </c>
      <c r="E4" s="79" t="s">
        <v>104</v>
      </c>
      <c r="F4" s="79"/>
      <c r="G4" s="79"/>
      <c r="H4" s="92" t="s">
        <v>105</v>
      </c>
      <c r="I4" s="92"/>
      <c r="J4" s="92"/>
    </row>
    <row r="5" spans="2:10" ht="15.75" x14ac:dyDescent="0.25">
      <c r="B5" s="91"/>
      <c r="C5" s="69"/>
      <c r="D5" s="69"/>
      <c r="E5" s="11" t="s">
        <v>6</v>
      </c>
      <c r="F5" s="11" t="s">
        <v>7</v>
      </c>
      <c r="G5" s="11" t="s">
        <v>8</v>
      </c>
      <c r="H5" s="19" t="s">
        <v>6</v>
      </c>
      <c r="I5" s="19" t="s">
        <v>7</v>
      </c>
      <c r="J5" s="19" t="s">
        <v>8</v>
      </c>
    </row>
    <row r="6" spans="2:10" ht="15.75" x14ac:dyDescent="0.25">
      <c r="B6" s="21">
        <v>150001</v>
      </c>
      <c r="C6" s="21" t="s">
        <v>15</v>
      </c>
      <c r="D6" s="21" t="s">
        <v>106</v>
      </c>
      <c r="E6" s="23">
        <v>560</v>
      </c>
      <c r="F6" s="23">
        <v>140</v>
      </c>
      <c r="G6" s="23">
        <v>700</v>
      </c>
      <c r="H6" s="19">
        <v>16076171.999999996</v>
      </c>
      <c r="I6" s="19">
        <v>4019043</v>
      </c>
      <c r="J6" s="19">
        <v>20095214.999999996</v>
      </c>
    </row>
    <row r="7" spans="2:10" ht="15.75" x14ac:dyDescent="0.25">
      <c r="B7" s="21"/>
      <c r="C7" s="21"/>
      <c r="D7" s="21" t="s">
        <v>107</v>
      </c>
      <c r="E7" s="23">
        <v>2384</v>
      </c>
      <c r="F7" s="23">
        <v>596</v>
      </c>
      <c r="G7" s="23">
        <v>2980</v>
      </c>
      <c r="H7" s="19">
        <v>84277999.159999996</v>
      </c>
      <c r="I7" s="19">
        <v>20990740.539999995</v>
      </c>
      <c r="J7" s="19">
        <v>105268739.69999999</v>
      </c>
    </row>
    <row r="8" spans="2:10" ht="15.75" x14ac:dyDescent="0.25">
      <c r="B8" s="21"/>
      <c r="C8" s="21"/>
      <c r="D8" s="21" t="s">
        <v>108</v>
      </c>
      <c r="E8" s="23">
        <v>640</v>
      </c>
      <c r="F8" s="23">
        <v>160</v>
      </c>
      <c r="G8" s="23">
        <v>800</v>
      </c>
      <c r="H8" s="19">
        <v>24025932.799999993</v>
      </c>
      <c r="I8" s="19">
        <v>6006483.1999999983</v>
      </c>
      <c r="J8" s="19">
        <v>30032415.999999993</v>
      </c>
    </row>
    <row r="9" spans="2:10" ht="15.75" x14ac:dyDescent="0.25">
      <c r="B9" s="21"/>
      <c r="C9" s="21"/>
      <c r="D9" s="21" t="s">
        <v>109</v>
      </c>
      <c r="E9" s="23">
        <v>1920</v>
      </c>
      <c r="F9" s="23">
        <v>480</v>
      </c>
      <c r="G9" s="23">
        <v>2400</v>
      </c>
      <c r="H9" s="19">
        <v>50264812.799999997</v>
      </c>
      <c r="I9" s="19">
        <v>12566203.199999997</v>
      </c>
      <c r="J9" s="19">
        <v>62831015.999999993</v>
      </c>
    </row>
    <row r="10" spans="2:10" ht="15.75" x14ac:dyDescent="0.25">
      <c r="B10" s="21"/>
      <c r="C10" s="21"/>
      <c r="D10" s="21" t="s">
        <v>110</v>
      </c>
      <c r="E10" s="23">
        <v>496</v>
      </c>
      <c r="F10" s="23">
        <v>124</v>
      </c>
      <c r="G10" s="23">
        <v>620</v>
      </c>
      <c r="H10" s="19">
        <v>16429499.039999999</v>
      </c>
      <c r="I10" s="19">
        <v>4107374.7599999993</v>
      </c>
      <c r="J10" s="19">
        <v>20536873.799999997</v>
      </c>
    </row>
    <row r="11" spans="2:10" ht="15.75" x14ac:dyDescent="0.25">
      <c r="B11" s="21"/>
      <c r="C11" s="21"/>
      <c r="D11" s="21" t="s">
        <v>111</v>
      </c>
      <c r="E11" s="23">
        <v>240</v>
      </c>
      <c r="F11" s="23">
        <v>60</v>
      </c>
      <c r="G11" s="23">
        <v>300</v>
      </c>
      <c r="H11" s="19">
        <v>16605343.199999999</v>
      </c>
      <c r="I11" s="19">
        <v>4151335.7999999993</v>
      </c>
      <c r="J11" s="19">
        <v>20756679</v>
      </c>
    </row>
    <row r="12" spans="2:10" ht="15.75" x14ac:dyDescent="0.25">
      <c r="B12" s="21"/>
      <c r="C12" s="21"/>
      <c r="D12" s="21" t="s">
        <v>112</v>
      </c>
      <c r="E12" s="23">
        <v>560</v>
      </c>
      <c r="F12" s="23">
        <v>140</v>
      </c>
      <c r="G12" s="23">
        <v>700</v>
      </c>
      <c r="H12" s="19">
        <v>22121758.399999999</v>
      </c>
      <c r="I12" s="19">
        <v>5530439.6000000006</v>
      </c>
      <c r="J12" s="19">
        <v>27652198</v>
      </c>
    </row>
    <row r="13" spans="2:10" ht="15.75" x14ac:dyDescent="0.25">
      <c r="B13" s="21"/>
      <c r="C13" s="21"/>
      <c r="D13" s="21" t="s">
        <v>113</v>
      </c>
      <c r="E13" s="23">
        <v>600</v>
      </c>
      <c r="F13" s="23">
        <v>150</v>
      </c>
      <c r="G13" s="23">
        <v>750</v>
      </c>
      <c r="H13" s="19">
        <v>18372462</v>
      </c>
      <c r="I13" s="19">
        <v>4593115.5000000009</v>
      </c>
      <c r="J13" s="19">
        <v>22965577.5</v>
      </c>
    </row>
    <row r="14" spans="2:10" ht="15.75" x14ac:dyDescent="0.25">
      <c r="B14" s="21"/>
      <c r="C14" s="21"/>
      <c r="D14" s="21" t="s">
        <v>114</v>
      </c>
      <c r="E14" s="23">
        <v>280</v>
      </c>
      <c r="F14" s="23">
        <v>70</v>
      </c>
      <c r="G14" s="23">
        <v>350</v>
      </c>
      <c r="H14" s="19">
        <v>10588634.000000002</v>
      </c>
      <c r="I14" s="19">
        <v>2647158.5</v>
      </c>
      <c r="J14" s="19">
        <v>13235792.500000002</v>
      </c>
    </row>
    <row r="15" spans="2:10" ht="15.75" x14ac:dyDescent="0.25">
      <c r="B15" s="21"/>
      <c r="C15" s="21"/>
      <c r="D15" s="21" t="s">
        <v>115</v>
      </c>
      <c r="E15" s="23">
        <v>1320</v>
      </c>
      <c r="F15" s="23">
        <v>330</v>
      </c>
      <c r="G15" s="23">
        <v>1650</v>
      </c>
      <c r="H15" s="19">
        <v>37598829.790000007</v>
      </c>
      <c r="I15" s="19">
        <v>9367992.2600000016</v>
      </c>
      <c r="J15" s="19">
        <v>46966822.050000012</v>
      </c>
    </row>
    <row r="16" spans="2:10" ht="15.75" x14ac:dyDescent="0.25">
      <c r="B16" s="21"/>
      <c r="C16" s="21"/>
      <c r="D16" s="21" t="s">
        <v>116</v>
      </c>
      <c r="E16" s="23">
        <v>680</v>
      </c>
      <c r="F16" s="23">
        <v>170</v>
      </c>
      <c r="G16" s="23">
        <v>850</v>
      </c>
      <c r="H16" s="19">
        <v>16893233.199999999</v>
      </c>
      <c r="I16" s="19">
        <v>4223308.3</v>
      </c>
      <c r="J16" s="19">
        <v>21116541.5</v>
      </c>
    </row>
    <row r="17" spans="2:10" ht="15.75" x14ac:dyDescent="0.25">
      <c r="B17" s="21"/>
      <c r="C17" s="21"/>
      <c r="D17" s="21" t="s">
        <v>117</v>
      </c>
      <c r="E17" s="23">
        <v>544</v>
      </c>
      <c r="F17" s="23">
        <v>136</v>
      </c>
      <c r="G17" s="23">
        <v>680</v>
      </c>
      <c r="H17" s="19">
        <v>15004646.080000002</v>
      </c>
      <c r="I17" s="19">
        <v>3751161.5200000005</v>
      </c>
      <c r="J17" s="19">
        <v>18755807.600000001</v>
      </c>
    </row>
    <row r="18" spans="2:10" ht="15.75" x14ac:dyDescent="0.25">
      <c r="B18" s="21"/>
      <c r="C18" s="21"/>
      <c r="D18" s="21" t="s">
        <v>118</v>
      </c>
      <c r="E18" s="23">
        <v>960</v>
      </c>
      <c r="F18" s="23">
        <v>240</v>
      </c>
      <c r="G18" s="23">
        <v>1200</v>
      </c>
      <c r="H18" s="19">
        <v>20868873.599999998</v>
      </c>
      <c r="I18" s="19">
        <v>5217218.4000000013</v>
      </c>
      <c r="J18" s="19">
        <v>26086092</v>
      </c>
    </row>
    <row r="19" spans="2:10" ht="15.75" x14ac:dyDescent="0.25">
      <c r="B19" s="21"/>
      <c r="C19" s="21"/>
      <c r="D19" s="21" t="s">
        <v>119</v>
      </c>
      <c r="E19" s="23">
        <v>1226</v>
      </c>
      <c r="F19" s="23">
        <v>307</v>
      </c>
      <c r="G19" s="23">
        <v>1533</v>
      </c>
      <c r="H19" s="19">
        <v>28084153.640000001</v>
      </c>
      <c r="I19" s="19">
        <v>7032491.9800000004</v>
      </c>
      <c r="J19" s="19">
        <v>35116645.620000005</v>
      </c>
    </row>
    <row r="20" spans="2:10" ht="15.75" x14ac:dyDescent="0.25">
      <c r="B20" s="21"/>
      <c r="C20" s="21"/>
      <c r="D20" s="21" t="s">
        <v>120</v>
      </c>
      <c r="E20" s="23">
        <v>612</v>
      </c>
      <c r="F20" s="23">
        <v>153</v>
      </c>
      <c r="G20" s="23">
        <v>765</v>
      </c>
      <c r="H20" s="19">
        <v>16880226.840000004</v>
      </c>
      <c r="I20" s="19">
        <v>4220056.709999999</v>
      </c>
      <c r="J20" s="19">
        <v>21100283.550000004</v>
      </c>
    </row>
    <row r="21" spans="2:10" ht="31.5" x14ac:dyDescent="0.25">
      <c r="B21" s="21"/>
      <c r="C21" s="21"/>
      <c r="D21" s="21" t="s">
        <v>121</v>
      </c>
      <c r="E21" s="23">
        <v>1440</v>
      </c>
      <c r="F21" s="23">
        <v>360</v>
      </c>
      <c r="G21" s="23">
        <v>1800</v>
      </c>
      <c r="H21" s="19">
        <v>31799030.399999999</v>
      </c>
      <c r="I21" s="19">
        <v>7949757.5999999987</v>
      </c>
      <c r="J21" s="19">
        <v>39748788</v>
      </c>
    </row>
    <row r="22" spans="2:10" ht="15.75" x14ac:dyDescent="0.25">
      <c r="B22" s="21"/>
      <c r="C22" s="21"/>
      <c r="D22" s="21" t="s">
        <v>122</v>
      </c>
      <c r="E22" s="23">
        <v>880</v>
      </c>
      <c r="F22" s="23">
        <v>220</v>
      </c>
      <c r="G22" s="23">
        <v>1100</v>
      </c>
      <c r="H22" s="19">
        <v>17895618.399999999</v>
      </c>
      <c r="I22" s="19">
        <v>4473904.6000000006</v>
      </c>
      <c r="J22" s="19">
        <v>22369523</v>
      </c>
    </row>
    <row r="23" spans="2:10" ht="15.75" x14ac:dyDescent="0.25">
      <c r="B23" s="21"/>
      <c r="C23" s="21"/>
      <c r="D23" s="21" t="s">
        <v>123</v>
      </c>
      <c r="E23" s="23">
        <v>240</v>
      </c>
      <c r="F23" s="23">
        <v>60</v>
      </c>
      <c r="G23" s="23">
        <v>300</v>
      </c>
      <c r="H23" s="19">
        <v>7348984.7999999998</v>
      </c>
      <c r="I23" s="19">
        <v>1837246.2000000004</v>
      </c>
      <c r="J23" s="19">
        <v>9186231</v>
      </c>
    </row>
    <row r="24" spans="2:10" ht="15.75" x14ac:dyDescent="0.25">
      <c r="B24" s="21"/>
      <c r="C24" s="21"/>
      <c r="D24" s="21" t="s">
        <v>124</v>
      </c>
      <c r="E24" s="23">
        <v>92</v>
      </c>
      <c r="F24" s="23">
        <v>23</v>
      </c>
      <c r="G24" s="23">
        <v>115</v>
      </c>
      <c r="H24" s="19">
        <v>2666578.5999999996</v>
      </c>
      <c r="I24" s="19">
        <v>666644.65000000014</v>
      </c>
      <c r="J24" s="19">
        <v>3333223.25</v>
      </c>
    </row>
    <row r="25" spans="2:10" s="16" customFormat="1" ht="15.75" x14ac:dyDescent="0.25">
      <c r="B25" s="21"/>
      <c r="C25" s="21"/>
      <c r="D25" s="21" t="s">
        <v>125</v>
      </c>
      <c r="E25" s="23">
        <v>240</v>
      </c>
      <c r="F25" s="23">
        <v>60</v>
      </c>
      <c r="G25" s="23">
        <v>300</v>
      </c>
      <c r="H25" s="19">
        <v>4712327.9999999991</v>
      </c>
      <c r="I25" s="19">
        <v>1178082</v>
      </c>
      <c r="J25" s="19">
        <v>5890409.9999999991</v>
      </c>
    </row>
    <row r="26" spans="2:10" s="16" customFormat="1" ht="15.75" x14ac:dyDescent="0.25">
      <c r="B26" s="22"/>
      <c r="C26" s="22"/>
      <c r="D26" s="22" t="s">
        <v>99</v>
      </c>
      <c r="E26" s="24">
        <v>15914</v>
      </c>
      <c r="F26" s="24">
        <v>3979</v>
      </c>
      <c r="G26" s="24">
        <v>19893</v>
      </c>
      <c r="H26" s="25">
        <v>458515116.74999994</v>
      </c>
      <c r="I26" s="25">
        <v>114529758.31999998</v>
      </c>
      <c r="J26" s="25">
        <v>573044875.07000005</v>
      </c>
    </row>
    <row r="27" spans="2:10" ht="15.75" x14ac:dyDescent="0.25">
      <c r="B27" s="21">
        <v>150002</v>
      </c>
      <c r="C27" s="21" t="s">
        <v>22</v>
      </c>
      <c r="D27" s="21" t="s">
        <v>126</v>
      </c>
      <c r="E27" s="23">
        <v>133</v>
      </c>
      <c r="F27" s="23">
        <v>22</v>
      </c>
      <c r="G27" s="23">
        <v>155</v>
      </c>
      <c r="H27" s="19">
        <v>3532757.9700000007</v>
      </c>
      <c r="I27" s="19">
        <v>584365.98</v>
      </c>
      <c r="J27" s="19">
        <v>4117123.9500000007</v>
      </c>
    </row>
    <row r="28" spans="2:10" ht="15.75" x14ac:dyDescent="0.25">
      <c r="B28" s="21"/>
      <c r="C28" s="21"/>
      <c r="D28" s="21" t="s">
        <v>106</v>
      </c>
      <c r="E28" s="23">
        <v>421</v>
      </c>
      <c r="F28" s="23">
        <v>69</v>
      </c>
      <c r="G28" s="23">
        <v>490</v>
      </c>
      <c r="H28" s="19">
        <v>9303956.8599999994</v>
      </c>
      <c r="I28" s="19">
        <v>1524876.5400000003</v>
      </c>
      <c r="J28" s="19">
        <v>10828833.4</v>
      </c>
    </row>
    <row r="29" spans="2:10" ht="15.75" x14ac:dyDescent="0.25">
      <c r="B29" s="21"/>
      <c r="C29" s="21"/>
      <c r="D29" s="21" t="s">
        <v>127</v>
      </c>
      <c r="E29" s="23">
        <v>206</v>
      </c>
      <c r="F29" s="23">
        <v>34</v>
      </c>
      <c r="G29" s="23">
        <v>240</v>
      </c>
      <c r="H29" s="19">
        <v>12475681.359999999</v>
      </c>
      <c r="I29" s="19">
        <v>2059093.0400000003</v>
      </c>
      <c r="J29" s="19">
        <v>14534774.4</v>
      </c>
    </row>
    <row r="30" spans="2:10" ht="15.75" x14ac:dyDescent="0.25">
      <c r="B30" s="21"/>
      <c r="C30" s="21"/>
      <c r="D30" s="21" t="s">
        <v>128</v>
      </c>
      <c r="E30" s="23">
        <v>301</v>
      </c>
      <c r="F30" s="23">
        <v>49</v>
      </c>
      <c r="G30" s="23">
        <v>350</v>
      </c>
      <c r="H30" s="19">
        <v>11768916.389999999</v>
      </c>
      <c r="I30" s="19">
        <v>1915870.1100000003</v>
      </c>
      <c r="J30" s="19">
        <v>13684786.5</v>
      </c>
    </row>
    <row r="31" spans="2:10" ht="15.75" x14ac:dyDescent="0.25">
      <c r="B31" s="21"/>
      <c r="C31" s="21"/>
      <c r="D31" s="21" t="s">
        <v>129</v>
      </c>
      <c r="E31" s="23">
        <v>160</v>
      </c>
      <c r="F31" s="23">
        <v>26</v>
      </c>
      <c r="G31" s="23">
        <v>186</v>
      </c>
      <c r="H31" s="19">
        <v>14857769.6</v>
      </c>
      <c r="I31" s="19">
        <v>2414387.5600000005</v>
      </c>
      <c r="J31" s="19">
        <v>17272157.16</v>
      </c>
    </row>
    <row r="32" spans="2:10" ht="15.75" x14ac:dyDescent="0.25">
      <c r="B32" s="21"/>
      <c r="C32" s="21"/>
      <c r="D32" s="21" t="s">
        <v>130</v>
      </c>
      <c r="E32" s="23">
        <v>533</v>
      </c>
      <c r="F32" s="23">
        <v>87</v>
      </c>
      <c r="G32" s="23">
        <v>620</v>
      </c>
      <c r="H32" s="19">
        <v>13024984.959999999</v>
      </c>
      <c r="I32" s="19">
        <v>2126029.4400000004</v>
      </c>
      <c r="J32" s="19">
        <v>15151014.399999999</v>
      </c>
    </row>
    <row r="33" spans="2:10" ht="15.75" x14ac:dyDescent="0.25">
      <c r="B33" s="21"/>
      <c r="C33" s="21"/>
      <c r="D33" s="21" t="s">
        <v>131</v>
      </c>
      <c r="E33" s="23">
        <v>1164</v>
      </c>
      <c r="F33" s="23">
        <v>189</v>
      </c>
      <c r="G33" s="23">
        <v>1353</v>
      </c>
      <c r="H33" s="19">
        <v>27208080.959999993</v>
      </c>
      <c r="I33" s="19">
        <v>4417806.9600000009</v>
      </c>
      <c r="J33" s="19">
        <v>31625887.919999994</v>
      </c>
    </row>
    <row r="34" spans="2:10" ht="15.75" x14ac:dyDescent="0.25">
      <c r="B34" s="21"/>
      <c r="C34" s="21"/>
      <c r="D34" s="21" t="s">
        <v>132</v>
      </c>
      <c r="E34" s="23">
        <v>224</v>
      </c>
      <c r="F34" s="23">
        <v>36</v>
      </c>
      <c r="G34" s="23">
        <v>260</v>
      </c>
      <c r="H34" s="19">
        <v>7044690.2400000012</v>
      </c>
      <c r="I34" s="19">
        <v>1132182.3600000001</v>
      </c>
      <c r="J34" s="19">
        <v>8176872.6000000015</v>
      </c>
    </row>
    <row r="35" spans="2:10" ht="15.75" x14ac:dyDescent="0.25">
      <c r="B35" s="21"/>
      <c r="C35" s="21"/>
      <c r="D35" s="21" t="s">
        <v>133</v>
      </c>
      <c r="E35" s="23">
        <v>3290</v>
      </c>
      <c r="F35" s="23">
        <v>535</v>
      </c>
      <c r="G35" s="23">
        <v>3825</v>
      </c>
      <c r="H35" s="19">
        <v>45442434.100000009</v>
      </c>
      <c r="I35" s="19">
        <v>7389575.1499999985</v>
      </c>
      <c r="J35" s="19">
        <v>52832009.250000007</v>
      </c>
    </row>
    <row r="36" spans="2:10" ht="15.75" x14ac:dyDescent="0.25">
      <c r="B36" s="21"/>
      <c r="C36" s="21"/>
      <c r="D36" s="21" t="s">
        <v>109</v>
      </c>
      <c r="E36" s="23">
        <v>700</v>
      </c>
      <c r="F36" s="23">
        <v>114</v>
      </c>
      <c r="G36" s="23">
        <v>814</v>
      </c>
      <c r="H36" s="19">
        <v>16659741.000000002</v>
      </c>
      <c r="I36" s="19">
        <v>2713157.82</v>
      </c>
      <c r="J36" s="19">
        <v>19372898.82</v>
      </c>
    </row>
    <row r="37" spans="2:10" ht="15.75" x14ac:dyDescent="0.25">
      <c r="B37" s="21"/>
      <c r="C37" s="21"/>
      <c r="D37" s="21" t="s">
        <v>110</v>
      </c>
      <c r="E37" s="23">
        <v>359</v>
      </c>
      <c r="F37" s="23">
        <v>58</v>
      </c>
      <c r="G37" s="23">
        <v>417</v>
      </c>
      <c r="H37" s="19">
        <v>9154356.4000000004</v>
      </c>
      <c r="I37" s="19">
        <v>1478976.8</v>
      </c>
      <c r="J37" s="19">
        <v>10633333.200000001</v>
      </c>
    </row>
    <row r="38" spans="2:10" ht="15.75" x14ac:dyDescent="0.25">
      <c r="B38" s="21"/>
      <c r="C38" s="21"/>
      <c r="D38" s="21" t="s">
        <v>111</v>
      </c>
      <c r="E38" s="23">
        <v>688</v>
      </c>
      <c r="F38" s="23">
        <v>112</v>
      </c>
      <c r="G38" s="23">
        <v>800</v>
      </c>
      <c r="H38" s="19">
        <v>43274525.759999998</v>
      </c>
      <c r="I38" s="19">
        <v>7044690.2399999974</v>
      </c>
      <c r="J38" s="19">
        <v>50319215.999999993</v>
      </c>
    </row>
    <row r="39" spans="2:10" ht="15.75" x14ac:dyDescent="0.25">
      <c r="B39" s="21"/>
      <c r="C39" s="21"/>
      <c r="D39" s="21" t="s">
        <v>112</v>
      </c>
      <c r="E39" s="23">
        <v>357</v>
      </c>
      <c r="F39" s="23">
        <v>58</v>
      </c>
      <c r="G39" s="23">
        <v>415</v>
      </c>
      <c r="H39" s="19">
        <v>12820562.58</v>
      </c>
      <c r="I39" s="19">
        <v>2082892.52</v>
      </c>
      <c r="J39" s="19">
        <v>14903455.1</v>
      </c>
    </row>
    <row r="40" spans="2:10" ht="15.75" x14ac:dyDescent="0.25">
      <c r="B40" s="21"/>
      <c r="C40" s="21"/>
      <c r="D40" s="21" t="s">
        <v>134</v>
      </c>
      <c r="E40" s="23">
        <v>470</v>
      </c>
      <c r="F40" s="23">
        <v>76</v>
      </c>
      <c r="G40" s="23">
        <v>546</v>
      </c>
      <c r="H40" s="19">
        <v>9188359</v>
      </c>
      <c r="I40" s="19">
        <v>1485777.1999999997</v>
      </c>
      <c r="J40" s="19">
        <v>10674136.199999999</v>
      </c>
    </row>
    <row r="41" spans="2:10" ht="15.75" x14ac:dyDescent="0.25">
      <c r="B41" s="21"/>
      <c r="C41" s="21"/>
      <c r="D41" s="21" t="s">
        <v>135</v>
      </c>
      <c r="E41" s="23">
        <v>1965</v>
      </c>
      <c r="F41" s="23">
        <v>320</v>
      </c>
      <c r="G41" s="23">
        <v>2285</v>
      </c>
      <c r="H41" s="19">
        <v>33404489.100000005</v>
      </c>
      <c r="I41" s="19">
        <v>5439916.8000000017</v>
      </c>
      <c r="J41" s="19">
        <v>38844405.900000006</v>
      </c>
    </row>
    <row r="42" spans="2:10" ht="15.75" x14ac:dyDescent="0.25">
      <c r="B42" s="21"/>
      <c r="C42" s="21"/>
      <c r="D42" s="21" t="s">
        <v>113</v>
      </c>
      <c r="E42" s="23">
        <v>516</v>
      </c>
      <c r="F42" s="23">
        <v>84</v>
      </c>
      <c r="G42" s="23">
        <v>600</v>
      </c>
      <c r="H42" s="19">
        <v>14363928.120000001</v>
      </c>
      <c r="I42" s="19">
        <v>2338313.88</v>
      </c>
      <c r="J42" s="19">
        <v>16702242</v>
      </c>
    </row>
    <row r="43" spans="2:10" ht="15.75" x14ac:dyDescent="0.25">
      <c r="B43" s="21"/>
      <c r="C43" s="21"/>
      <c r="D43" s="21" t="s">
        <v>136</v>
      </c>
      <c r="E43" s="23">
        <v>163</v>
      </c>
      <c r="F43" s="23">
        <v>27</v>
      </c>
      <c r="G43" s="23">
        <v>190</v>
      </c>
      <c r="H43" s="19">
        <v>4987721.7600000007</v>
      </c>
      <c r="I43" s="19">
        <v>826187.04</v>
      </c>
      <c r="J43" s="19">
        <v>5813908.8000000007</v>
      </c>
    </row>
    <row r="44" spans="2:10" ht="15.75" x14ac:dyDescent="0.25">
      <c r="B44" s="21"/>
      <c r="C44" s="21"/>
      <c r="D44" s="21" t="s">
        <v>114</v>
      </c>
      <c r="E44" s="23">
        <v>735</v>
      </c>
      <c r="F44" s="23">
        <v>120</v>
      </c>
      <c r="G44" s="23">
        <v>855</v>
      </c>
      <c r="H44" s="19">
        <v>21397356.749999996</v>
      </c>
      <c r="I44" s="19">
        <v>3493446</v>
      </c>
      <c r="J44" s="19">
        <v>24890802.749999996</v>
      </c>
    </row>
    <row r="45" spans="2:10" ht="15.75" x14ac:dyDescent="0.25">
      <c r="B45" s="21"/>
      <c r="C45" s="21"/>
      <c r="D45" s="21" t="s">
        <v>117</v>
      </c>
      <c r="E45" s="23">
        <v>219</v>
      </c>
      <c r="F45" s="23">
        <v>36</v>
      </c>
      <c r="G45" s="23">
        <v>255</v>
      </c>
      <c r="H45" s="19">
        <v>5491339.5899999999</v>
      </c>
      <c r="I45" s="19">
        <v>902685.95999999985</v>
      </c>
      <c r="J45" s="19">
        <v>6394025.5499999998</v>
      </c>
    </row>
    <row r="46" spans="2:10" ht="15.75" x14ac:dyDescent="0.25">
      <c r="B46" s="21"/>
      <c r="C46" s="21"/>
      <c r="D46" s="21" t="s">
        <v>122</v>
      </c>
      <c r="E46" s="23">
        <v>846</v>
      </c>
      <c r="F46" s="23">
        <v>138</v>
      </c>
      <c r="G46" s="23">
        <v>984</v>
      </c>
      <c r="H46" s="19">
        <v>15640179.659999998</v>
      </c>
      <c r="I46" s="19">
        <v>2551234.98</v>
      </c>
      <c r="J46" s="19">
        <v>18191414.639999997</v>
      </c>
    </row>
    <row r="47" spans="2:10" s="16" customFormat="1" ht="15.75" x14ac:dyDescent="0.25">
      <c r="B47" s="21"/>
      <c r="C47" s="21"/>
      <c r="D47" s="21" t="s">
        <v>125</v>
      </c>
      <c r="E47" s="23">
        <v>310</v>
      </c>
      <c r="F47" s="23">
        <v>50</v>
      </c>
      <c r="G47" s="23">
        <v>360</v>
      </c>
      <c r="H47" s="19">
        <v>5533413.2000000002</v>
      </c>
      <c r="I47" s="19">
        <v>892486</v>
      </c>
      <c r="J47" s="19">
        <v>6425899.2000000002</v>
      </c>
    </row>
    <row r="48" spans="2:10" s="16" customFormat="1" ht="15.75" x14ac:dyDescent="0.25">
      <c r="B48" s="22"/>
      <c r="C48" s="22"/>
      <c r="D48" s="22" t="s">
        <v>99</v>
      </c>
      <c r="E48" s="24">
        <v>13760</v>
      </c>
      <c r="F48" s="24">
        <v>2240</v>
      </c>
      <c r="G48" s="24">
        <v>16000</v>
      </c>
      <c r="H48" s="25">
        <v>336575245.36000001</v>
      </c>
      <c r="I48" s="25">
        <v>54813952.38000001</v>
      </c>
      <c r="J48" s="25">
        <v>391389197.73999995</v>
      </c>
    </row>
    <row r="49" spans="2:10" ht="15.75" x14ac:dyDescent="0.25">
      <c r="B49" s="21">
        <v>150003</v>
      </c>
      <c r="C49" s="21" t="s">
        <v>26</v>
      </c>
      <c r="D49" s="21" t="s">
        <v>106</v>
      </c>
      <c r="E49" s="23">
        <v>850</v>
      </c>
      <c r="F49" s="23">
        <v>240</v>
      </c>
      <c r="G49" s="23">
        <v>1090</v>
      </c>
      <c r="H49" s="19">
        <v>20663177</v>
      </c>
      <c r="I49" s="19">
        <v>5834308.8000000007</v>
      </c>
      <c r="J49" s="19">
        <v>26497485.800000001</v>
      </c>
    </row>
    <row r="50" spans="2:10" ht="15.75" x14ac:dyDescent="0.25">
      <c r="B50" s="21"/>
      <c r="C50" s="21"/>
      <c r="D50" s="21" t="s">
        <v>133</v>
      </c>
      <c r="E50" s="23">
        <v>1396</v>
      </c>
      <c r="F50" s="23">
        <v>394</v>
      </c>
      <c r="G50" s="23">
        <v>1790</v>
      </c>
      <c r="H50" s="19">
        <v>21210139.960000001</v>
      </c>
      <c r="I50" s="19">
        <v>5986242.9400000004</v>
      </c>
      <c r="J50" s="19">
        <v>27196382.900000002</v>
      </c>
    </row>
    <row r="51" spans="2:10" ht="15.75" x14ac:dyDescent="0.25">
      <c r="B51" s="21"/>
      <c r="C51" s="21"/>
      <c r="D51" s="21" t="s">
        <v>137</v>
      </c>
      <c r="E51" s="23">
        <v>2839</v>
      </c>
      <c r="F51" s="23">
        <v>801</v>
      </c>
      <c r="G51" s="23">
        <v>3640</v>
      </c>
      <c r="H51" s="19">
        <v>48443248.109999992</v>
      </c>
      <c r="I51" s="19">
        <v>13667855.49</v>
      </c>
      <c r="J51" s="19">
        <v>62111103.599999994</v>
      </c>
    </row>
    <row r="52" spans="2:10" ht="15.75" x14ac:dyDescent="0.25">
      <c r="B52" s="21"/>
      <c r="C52" s="21"/>
      <c r="D52" s="21" t="s">
        <v>114</v>
      </c>
      <c r="E52" s="23">
        <v>1502</v>
      </c>
      <c r="F52" s="23">
        <v>428</v>
      </c>
      <c r="G52" s="23">
        <v>1930</v>
      </c>
      <c r="H52" s="19">
        <v>56800458.100000009</v>
      </c>
      <c r="I52" s="19">
        <v>16185483.4</v>
      </c>
      <c r="J52" s="19">
        <v>72985941.500000015</v>
      </c>
    </row>
    <row r="53" spans="2:10" ht="15.75" x14ac:dyDescent="0.25">
      <c r="B53" s="21"/>
      <c r="C53" s="21"/>
      <c r="D53" s="21" t="s">
        <v>116</v>
      </c>
      <c r="E53" s="23">
        <v>2480</v>
      </c>
      <c r="F53" s="23">
        <v>700</v>
      </c>
      <c r="G53" s="23">
        <v>3180</v>
      </c>
      <c r="H53" s="19">
        <v>61610615.20000001</v>
      </c>
      <c r="I53" s="19">
        <v>17390093</v>
      </c>
      <c r="J53" s="19">
        <v>79000708.200000018</v>
      </c>
    </row>
    <row r="54" spans="2:10" ht="15.75" x14ac:dyDescent="0.25">
      <c r="B54" s="21"/>
      <c r="C54" s="21"/>
      <c r="D54" s="21" t="s">
        <v>138</v>
      </c>
      <c r="E54" s="23">
        <v>162</v>
      </c>
      <c r="F54" s="23">
        <v>47</v>
      </c>
      <c r="G54" s="23">
        <v>209</v>
      </c>
      <c r="H54" s="19">
        <v>8719889.7599999998</v>
      </c>
      <c r="I54" s="19">
        <v>2529844.5599999996</v>
      </c>
      <c r="J54" s="19">
        <v>11249734.32</v>
      </c>
    </row>
    <row r="55" spans="2:10" s="16" customFormat="1" ht="31.5" x14ac:dyDescent="0.25">
      <c r="B55" s="21"/>
      <c r="C55" s="21"/>
      <c r="D55" s="21" t="s">
        <v>121</v>
      </c>
      <c r="E55" s="23">
        <v>1783</v>
      </c>
      <c r="F55" s="23">
        <v>503</v>
      </c>
      <c r="G55" s="23">
        <v>2286</v>
      </c>
      <c r="H55" s="19">
        <v>39373382.780000001</v>
      </c>
      <c r="I55" s="19">
        <v>11107577.979999999</v>
      </c>
      <c r="J55" s="19">
        <v>50480960.759999998</v>
      </c>
    </row>
    <row r="56" spans="2:10" s="16" customFormat="1" ht="15.75" x14ac:dyDescent="0.25">
      <c r="B56" s="22"/>
      <c r="C56" s="22"/>
      <c r="D56" s="22" t="s">
        <v>99</v>
      </c>
      <c r="E56" s="24">
        <v>11012</v>
      </c>
      <c r="F56" s="24">
        <v>3113</v>
      </c>
      <c r="G56" s="24">
        <v>14125</v>
      </c>
      <c r="H56" s="25">
        <v>256820910.91000003</v>
      </c>
      <c r="I56" s="25">
        <v>72701406.170000002</v>
      </c>
      <c r="J56" s="25">
        <v>329522317.08000004</v>
      </c>
    </row>
    <row r="57" spans="2:10" ht="15.75" x14ac:dyDescent="0.25">
      <c r="B57" s="21">
        <v>150007</v>
      </c>
      <c r="C57" s="21" t="s">
        <v>29</v>
      </c>
      <c r="D57" s="21" t="s">
        <v>133</v>
      </c>
      <c r="E57" s="23">
        <v>153</v>
      </c>
      <c r="F57" s="23">
        <v>13</v>
      </c>
      <c r="G57" s="23">
        <v>166</v>
      </c>
      <c r="H57" s="19">
        <v>2324344.6400000006</v>
      </c>
      <c r="I57" s="19">
        <v>197501.82</v>
      </c>
      <c r="J57" s="19">
        <v>2521846.4600000004</v>
      </c>
    </row>
    <row r="58" spans="2:10" ht="15.75" x14ac:dyDescent="0.25">
      <c r="B58" s="21"/>
      <c r="C58" s="21"/>
      <c r="D58" s="21" t="s">
        <v>109</v>
      </c>
      <c r="E58" s="23">
        <v>191</v>
      </c>
      <c r="F58" s="23">
        <v>17</v>
      </c>
      <c r="G58" s="23">
        <v>208</v>
      </c>
      <c r="H58" s="19">
        <v>4999492.49</v>
      </c>
      <c r="I58" s="19">
        <v>445029.23</v>
      </c>
      <c r="J58" s="19">
        <v>5444521.7200000007</v>
      </c>
    </row>
    <row r="59" spans="2:10" ht="15.75" x14ac:dyDescent="0.25">
      <c r="B59" s="21"/>
      <c r="C59" s="21"/>
      <c r="D59" s="21" t="s">
        <v>135</v>
      </c>
      <c r="E59" s="23">
        <v>337</v>
      </c>
      <c r="F59" s="23">
        <v>29</v>
      </c>
      <c r="G59" s="23">
        <v>366</v>
      </c>
      <c r="H59" s="19">
        <v>6301173.2699999996</v>
      </c>
      <c r="I59" s="19">
        <v>542257.58999999985</v>
      </c>
      <c r="J59" s="19">
        <v>6843430.8599999994</v>
      </c>
    </row>
    <row r="60" spans="2:10" ht="15.75" x14ac:dyDescent="0.25">
      <c r="B60" s="21"/>
      <c r="C60" s="21"/>
      <c r="D60" s="21" t="s">
        <v>137</v>
      </c>
      <c r="E60" s="23">
        <v>1265</v>
      </c>
      <c r="F60" s="23">
        <v>110</v>
      </c>
      <c r="G60" s="23">
        <v>1375</v>
      </c>
      <c r="H60" s="19">
        <v>21583592.130000003</v>
      </c>
      <c r="I60" s="19">
        <v>1876844.2199999997</v>
      </c>
      <c r="J60" s="19">
        <v>23460436.350000001</v>
      </c>
    </row>
    <row r="61" spans="2:10" ht="15.75" x14ac:dyDescent="0.25">
      <c r="B61" s="21"/>
      <c r="C61" s="21"/>
      <c r="D61" s="21" t="s">
        <v>114</v>
      </c>
      <c r="E61" s="23">
        <v>333</v>
      </c>
      <c r="F61" s="23">
        <v>29</v>
      </c>
      <c r="G61" s="23">
        <v>362</v>
      </c>
      <c r="H61" s="19">
        <v>10663247.379999999</v>
      </c>
      <c r="I61" s="19">
        <v>928616.03</v>
      </c>
      <c r="J61" s="19">
        <v>11591863.409999998</v>
      </c>
    </row>
    <row r="62" spans="2:10" ht="15.75" x14ac:dyDescent="0.25">
      <c r="B62" s="21"/>
      <c r="C62" s="21"/>
      <c r="D62" s="21" t="s">
        <v>116</v>
      </c>
      <c r="E62" s="23">
        <v>634</v>
      </c>
      <c r="F62" s="23">
        <v>55</v>
      </c>
      <c r="G62" s="23">
        <v>689</v>
      </c>
      <c r="H62" s="19">
        <v>13335959.700000001</v>
      </c>
      <c r="I62" s="19">
        <v>1156967.8699999996</v>
      </c>
      <c r="J62" s="19">
        <v>14492927.57</v>
      </c>
    </row>
    <row r="63" spans="2:10" s="16" customFormat="1" ht="15.75" x14ac:dyDescent="0.25">
      <c r="B63" s="21"/>
      <c r="C63" s="21"/>
      <c r="D63" s="21" t="s">
        <v>118</v>
      </c>
      <c r="E63" s="23">
        <v>182</v>
      </c>
      <c r="F63" s="23">
        <v>16</v>
      </c>
      <c r="G63" s="23">
        <v>198</v>
      </c>
      <c r="H63" s="19">
        <v>3956390.6200000006</v>
      </c>
      <c r="I63" s="19">
        <v>347794.80000000005</v>
      </c>
      <c r="J63" s="19">
        <v>4304185.4200000009</v>
      </c>
    </row>
    <row r="64" spans="2:10" ht="15.75" x14ac:dyDescent="0.25">
      <c r="B64" s="21"/>
      <c r="C64" s="21"/>
      <c r="D64" s="21" t="s">
        <v>119</v>
      </c>
      <c r="E64" s="23">
        <v>94</v>
      </c>
      <c r="F64" s="23">
        <v>8</v>
      </c>
      <c r="G64" s="23">
        <v>102</v>
      </c>
      <c r="H64" s="19">
        <v>2153271.1599999997</v>
      </c>
      <c r="I64" s="19">
        <v>183257.12</v>
      </c>
      <c r="J64" s="19">
        <v>2336528.2799999998</v>
      </c>
    </row>
    <row r="65" spans="2:10" ht="31.5" x14ac:dyDescent="0.25">
      <c r="B65" s="21"/>
      <c r="C65" s="21"/>
      <c r="D65" s="21" t="s">
        <v>121</v>
      </c>
      <c r="E65" s="23">
        <v>715</v>
      </c>
      <c r="F65" s="23">
        <v>62</v>
      </c>
      <c r="G65" s="23">
        <v>777</v>
      </c>
      <c r="H65" s="19">
        <v>13369408.649999997</v>
      </c>
      <c r="I65" s="19">
        <v>1159297.02</v>
      </c>
      <c r="J65" s="19">
        <v>14528705.669999996</v>
      </c>
    </row>
    <row r="66" spans="2:10" s="16" customFormat="1" ht="15.75" x14ac:dyDescent="0.25">
      <c r="B66" s="22"/>
      <c r="C66" s="22"/>
      <c r="D66" s="22" t="s">
        <v>99</v>
      </c>
      <c r="E66" s="24">
        <v>3904</v>
      </c>
      <c r="F66" s="24">
        <v>339</v>
      </c>
      <c r="G66" s="24">
        <v>4243</v>
      </c>
      <c r="H66" s="25">
        <v>78686880.039999992</v>
      </c>
      <c r="I66" s="25">
        <v>6837565.6999999993</v>
      </c>
      <c r="J66" s="25">
        <v>85524445.739999995</v>
      </c>
    </row>
    <row r="67" spans="2:10" ht="15.75" x14ac:dyDescent="0.25">
      <c r="B67" s="21">
        <v>150009</v>
      </c>
      <c r="C67" s="21" t="s">
        <v>38</v>
      </c>
      <c r="D67" s="21" t="s">
        <v>109</v>
      </c>
      <c r="E67" s="23">
        <v>141</v>
      </c>
      <c r="F67" s="23">
        <v>11</v>
      </c>
      <c r="G67" s="23">
        <v>152</v>
      </c>
      <c r="H67" s="19">
        <v>3691322.1900000004</v>
      </c>
      <c r="I67" s="19">
        <v>287975.49</v>
      </c>
      <c r="J67" s="19">
        <v>3979297.6800000006</v>
      </c>
    </row>
    <row r="68" spans="2:10" ht="15.75" x14ac:dyDescent="0.25">
      <c r="B68" s="21"/>
      <c r="C68" s="21"/>
      <c r="D68" s="21" t="s">
        <v>135</v>
      </c>
      <c r="E68" s="23">
        <v>140</v>
      </c>
      <c r="F68" s="23">
        <v>11</v>
      </c>
      <c r="G68" s="23">
        <v>151</v>
      </c>
      <c r="H68" s="19">
        <v>2617959.4</v>
      </c>
      <c r="I68" s="19">
        <v>205696.81</v>
      </c>
      <c r="J68" s="19">
        <v>2823656.21</v>
      </c>
    </row>
    <row r="69" spans="2:10" ht="15.75" x14ac:dyDescent="0.25">
      <c r="B69" s="21"/>
      <c r="C69" s="21"/>
      <c r="D69" s="21" t="s">
        <v>137</v>
      </c>
      <c r="E69" s="23">
        <v>420</v>
      </c>
      <c r="F69" s="23">
        <v>32</v>
      </c>
      <c r="G69" s="23">
        <v>452</v>
      </c>
      <c r="H69" s="19">
        <v>7166665.7999999998</v>
      </c>
      <c r="I69" s="19">
        <v>546000.64000000001</v>
      </c>
      <c r="J69" s="19">
        <v>7712666.4399999995</v>
      </c>
    </row>
    <row r="70" spans="2:10" ht="15.75" x14ac:dyDescent="0.25">
      <c r="B70" s="21"/>
      <c r="C70" s="21"/>
      <c r="D70" s="21" t="s">
        <v>114</v>
      </c>
      <c r="E70" s="23">
        <v>239</v>
      </c>
      <c r="F70" s="23">
        <v>18</v>
      </c>
      <c r="G70" s="23">
        <v>257</v>
      </c>
      <c r="H70" s="19">
        <v>7653556.75</v>
      </c>
      <c r="I70" s="19">
        <v>576389.39</v>
      </c>
      <c r="J70" s="19">
        <v>8229946.1399999997</v>
      </c>
    </row>
    <row r="71" spans="2:10" ht="15.75" x14ac:dyDescent="0.25">
      <c r="B71" s="21"/>
      <c r="C71" s="21"/>
      <c r="D71" s="21" t="s">
        <v>116</v>
      </c>
      <c r="E71" s="23">
        <v>214</v>
      </c>
      <c r="F71" s="23">
        <v>16</v>
      </c>
      <c r="G71" s="23">
        <v>230</v>
      </c>
      <c r="H71" s="19">
        <v>4501954.3800000008</v>
      </c>
      <c r="I71" s="19">
        <v>336575.59999999992</v>
      </c>
      <c r="J71" s="19">
        <v>4838529.9800000004</v>
      </c>
    </row>
    <row r="72" spans="2:10" s="16" customFormat="1" ht="15.75" x14ac:dyDescent="0.25">
      <c r="B72" s="21"/>
      <c r="C72" s="21"/>
      <c r="D72" s="21" t="s">
        <v>118</v>
      </c>
      <c r="E72" s="23">
        <v>0</v>
      </c>
      <c r="F72" s="23">
        <v>0</v>
      </c>
      <c r="G72" s="23">
        <v>0</v>
      </c>
      <c r="H72" s="19">
        <v>0</v>
      </c>
      <c r="I72" s="19">
        <v>0</v>
      </c>
      <c r="J72" s="19">
        <v>0</v>
      </c>
    </row>
    <row r="73" spans="2:10" ht="15.75" x14ac:dyDescent="0.25">
      <c r="B73" s="21"/>
      <c r="C73" s="21"/>
      <c r="D73" s="21" t="s">
        <v>119</v>
      </c>
      <c r="E73" s="23">
        <v>86</v>
      </c>
      <c r="F73" s="23">
        <v>7</v>
      </c>
      <c r="G73" s="23">
        <v>93</v>
      </c>
      <c r="H73" s="19">
        <v>1970014.0399999996</v>
      </c>
      <c r="I73" s="19">
        <v>160349.97999999998</v>
      </c>
      <c r="J73" s="19">
        <v>2130364.0199999996</v>
      </c>
    </row>
    <row r="74" spans="2:10" ht="31.5" x14ac:dyDescent="0.25">
      <c r="B74" s="21"/>
      <c r="C74" s="21"/>
      <c r="D74" s="21" t="s">
        <v>121</v>
      </c>
      <c r="E74" s="23">
        <v>190</v>
      </c>
      <c r="F74" s="23">
        <v>14</v>
      </c>
      <c r="G74" s="23">
        <v>204</v>
      </c>
      <c r="H74" s="19">
        <v>3552944.8999999994</v>
      </c>
      <c r="I74" s="19">
        <v>261778.93999999994</v>
      </c>
      <c r="J74" s="19">
        <v>3814723.8399999994</v>
      </c>
    </row>
    <row r="75" spans="2:10" s="16" customFormat="1" ht="15.75" x14ac:dyDescent="0.25">
      <c r="B75" s="22"/>
      <c r="C75" s="22"/>
      <c r="D75" s="22" t="s">
        <v>99</v>
      </c>
      <c r="E75" s="24">
        <v>1430</v>
      </c>
      <c r="F75" s="24">
        <v>109</v>
      </c>
      <c r="G75" s="24">
        <v>1539</v>
      </c>
      <c r="H75" s="25">
        <v>31154417.460000001</v>
      </c>
      <c r="I75" s="25">
        <v>2374766.85</v>
      </c>
      <c r="J75" s="25">
        <v>33529184.309999999</v>
      </c>
    </row>
    <row r="76" spans="2:10" ht="15.75" x14ac:dyDescent="0.25">
      <c r="B76" s="21">
        <v>150010</v>
      </c>
      <c r="C76" s="21" t="s">
        <v>39</v>
      </c>
      <c r="D76" s="21" t="s">
        <v>133</v>
      </c>
      <c r="E76" s="23">
        <v>110</v>
      </c>
      <c r="F76" s="23">
        <v>5</v>
      </c>
      <c r="G76" s="23">
        <v>115</v>
      </c>
      <c r="H76" s="19">
        <v>1519351.9000000004</v>
      </c>
      <c r="I76" s="19">
        <v>69061.450000000012</v>
      </c>
      <c r="J76" s="19">
        <v>1588413.3500000003</v>
      </c>
    </row>
    <row r="77" spans="2:10" ht="15.75" x14ac:dyDescent="0.25">
      <c r="B77" s="21"/>
      <c r="C77" s="21"/>
      <c r="D77" s="21" t="s">
        <v>109</v>
      </c>
      <c r="E77" s="23">
        <v>192</v>
      </c>
      <c r="F77" s="23">
        <v>8</v>
      </c>
      <c r="G77" s="23">
        <v>200</v>
      </c>
      <c r="H77" s="19">
        <v>4569528.96</v>
      </c>
      <c r="I77" s="19">
        <v>190397.04</v>
      </c>
      <c r="J77" s="19">
        <v>4759926</v>
      </c>
    </row>
    <row r="78" spans="2:10" ht="15.75" x14ac:dyDescent="0.25">
      <c r="B78" s="21"/>
      <c r="C78" s="21"/>
      <c r="D78" s="21" t="s">
        <v>135</v>
      </c>
      <c r="E78" s="23">
        <v>326</v>
      </c>
      <c r="F78" s="23">
        <v>14</v>
      </c>
      <c r="G78" s="23">
        <v>340</v>
      </c>
      <c r="H78" s="19">
        <v>5541915.2400000002</v>
      </c>
      <c r="I78" s="19">
        <v>237996.36</v>
      </c>
      <c r="J78" s="19">
        <v>5779911.6000000006</v>
      </c>
    </row>
    <row r="79" spans="2:10" s="16" customFormat="1" ht="15.75" x14ac:dyDescent="0.25">
      <c r="B79" s="21"/>
      <c r="C79" s="21"/>
      <c r="D79" s="21" t="s">
        <v>137</v>
      </c>
      <c r="E79" s="23">
        <v>470</v>
      </c>
      <c r="F79" s="23">
        <v>20</v>
      </c>
      <c r="G79" s="23">
        <v>490</v>
      </c>
      <c r="H79" s="19">
        <v>7290762.2000000002</v>
      </c>
      <c r="I79" s="19">
        <v>310245.2</v>
      </c>
      <c r="J79" s="19">
        <v>7601007.4000000004</v>
      </c>
    </row>
    <row r="80" spans="2:10" ht="15.75" x14ac:dyDescent="0.25">
      <c r="B80" s="21"/>
      <c r="C80" s="21"/>
      <c r="D80" s="21" t="s">
        <v>116</v>
      </c>
      <c r="E80" s="23">
        <v>182</v>
      </c>
      <c r="F80" s="23">
        <v>8</v>
      </c>
      <c r="G80" s="23">
        <v>190</v>
      </c>
      <c r="H80" s="19">
        <v>3480695.4000000004</v>
      </c>
      <c r="I80" s="19">
        <v>152997.6</v>
      </c>
      <c r="J80" s="19">
        <v>3633693.0000000005</v>
      </c>
    </row>
    <row r="81" spans="2:10" ht="31.5" x14ac:dyDescent="0.25">
      <c r="B81" s="21"/>
      <c r="C81" s="21"/>
      <c r="D81" s="21" t="s">
        <v>121</v>
      </c>
      <c r="E81" s="23">
        <v>96</v>
      </c>
      <c r="F81" s="23">
        <v>4</v>
      </c>
      <c r="G81" s="23">
        <v>100</v>
      </c>
      <c r="H81" s="19">
        <v>1631975.0399999998</v>
      </c>
      <c r="I81" s="19">
        <v>67998.960000000006</v>
      </c>
      <c r="J81" s="19">
        <v>1699973.9999999998</v>
      </c>
    </row>
    <row r="82" spans="2:10" s="16" customFormat="1" ht="15.75" x14ac:dyDescent="0.25">
      <c r="B82" s="22"/>
      <c r="C82" s="22"/>
      <c r="D82" s="22" t="s">
        <v>99</v>
      </c>
      <c r="E82" s="24">
        <v>1376</v>
      </c>
      <c r="F82" s="24">
        <v>59</v>
      </c>
      <c r="G82" s="24">
        <v>1435</v>
      </c>
      <c r="H82" s="25">
        <v>24034228.740000002</v>
      </c>
      <c r="I82" s="25">
        <v>1028696.61</v>
      </c>
      <c r="J82" s="25">
        <v>25062925.350000001</v>
      </c>
    </row>
    <row r="83" spans="2:10" ht="15.75" x14ac:dyDescent="0.25">
      <c r="B83" s="21">
        <v>150012</v>
      </c>
      <c r="C83" s="21" t="s">
        <v>40</v>
      </c>
      <c r="D83" s="21" t="s">
        <v>109</v>
      </c>
      <c r="E83" s="23">
        <v>191</v>
      </c>
      <c r="F83" s="23">
        <v>6</v>
      </c>
      <c r="G83" s="23">
        <v>197</v>
      </c>
      <c r="H83" s="19">
        <v>4545729.33</v>
      </c>
      <c r="I83" s="19">
        <v>142797.78</v>
      </c>
      <c r="J83" s="19">
        <v>4688527.1100000003</v>
      </c>
    </row>
    <row r="84" spans="2:10" ht="15.75" x14ac:dyDescent="0.25">
      <c r="B84" s="21"/>
      <c r="C84" s="21"/>
      <c r="D84" s="21" t="s">
        <v>135</v>
      </c>
      <c r="E84" s="23">
        <v>318</v>
      </c>
      <c r="F84" s="23">
        <v>10</v>
      </c>
      <c r="G84" s="23">
        <v>328</v>
      </c>
      <c r="H84" s="19">
        <v>5405917.3200000012</v>
      </c>
      <c r="I84" s="19">
        <v>169997.40000000002</v>
      </c>
      <c r="J84" s="19">
        <v>5575914.7200000016</v>
      </c>
    </row>
    <row r="85" spans="2:10" ht="15.75" x14ac:dyDescent="0.25">
      <c r="B85" s="21"/>
      <c r="C85" s="21"/>
      <c r="D85" s="21" t="s">
        <v>137</v>
      </c>
      <c r="E85" s="23">
        <v>845</v>
      </c>
      <c r="F85" s="23">
        <v>26</v>
      </c>
      <c r="G85" s="23">
        <v>871</v>
      </c>
      <c r="H85" s="19">
        <v>13107859.700000001</v>
      </c>
      <c r="I85" s="19">
        <v>403318.76</v>
      </c>
      <c r="J85" s="19">
        <v>13511178.460000001</v>
      </c>
    </row>
    <row r="86" spans="2:10" ht="15.75" x14ac:dyDescent="0.25">
      <c r="B86" s="21"/>
      <c r="C86" s="21"/>
      <c r="D86" s="21" t="s">
        <v>116</v>
      </c>
      <c r="E86" s="23">
        <v>218</v>
      </c>
      <c r="F86" s="23">
        <v>7</v>
      </c>
      <c r="G86" s="23">
        <v>225</v>
      </c>
      <c r="H86" s="19">
        <v>4169184.600000001</v>
      </c>
      <c r="I86" s="19">
        <v>133872.9</v>
      </c>
      <c r="J86" s="19">
        <v>4303057.5000000009</v>
      </c>
    </row>
    <row r="87" spans="2:10" s="16" customFormat="1" ht="15.75" x14ac:dyDescent="0.25">
      <c r="B87" s="21"/>
      <c r="C87" s="21"/>
      <c r="D87" s="21" t="s">
        <v>118</v>
      </c>
      <c r="E87" s="23">
        <v>68</v>
      </c>
      <c r="F87" s="23">
        <v>2</v>
      </c>
      <c r="G87" s="23">
        <v>70</v>
      </c>
      <c r="H87" s="19">
        <v>1343828.9199999997</v>
      </c>
      <c r="I87" s="19">
        <v>39524.379999999997</v>
      </c>
      <c r="J87" s="19">
        <v>1383353.2999999996</v>
      </c>
    </row>
    <row r="88" spans="2:10" ht="15.75" x14ac:dyDescent="0.25">
      <c r="B88" s="21"/>
      <c r="C88" s="21"/>
      <c r="D88" s="21" t="s">
        <v>119</v>
      </c>
      <c r="E88" s="23">
        <v>63</v>
      </c>
      <c r="F88" s="23">
        <v>2</v>
      </c>
      <c r="G88" s="23">
        <v>65</v>
      </c>
      <c r="H88" s="19">
        <v>1311954.8400000003</v>
      </c>
      <c r="I88" s="19">
        <v>41649.360000000001</v>
      </c>
      <c r="J88" s="19">
        <v>1353604.2000000004</v>
      </c>
    </row>
    <row r="89" spans="2:10" ht="31.5" x14ac:dyDescent="0.25">
      <c r="B89" s="21"/>
      <c r="C89" s="21"/>
      <c r="D89" s="21" t="s">
        <v>121</v>
      </c>
      <c r="E89" s="23">
        <v>237</v>
      </c>
      <c r="F89" s="23">
        <v>7</v>
      </c>
      <c r="G89" s="23">
        <v>244</v>
      </c>
      <c r="H89" s="19">
        <v>4028938.38</v>
      </c>
      <c r="I89" s="19">
        <v>118998.18000000001</v>
      </c>
      <c r="J89" s="19">
        <v>4147936.56</v>
      </c>
    </row>
    <row r="90" spans="2:10" s="16" customFormat="1" ht="15.75" x14ac:dyDescent="0.25">
      <c r="B90" s="22"/>
      <c r="C90" s="22"/>
      <c r="D90" s="22" t="s">
        <v>99</v>
      </c>
      <c r="E90" s="24">
        <v>1940</v>
      </c>
      <c r="F90" s="24">
        <v>60</v>
      </c>
      <c r="G90" s="24">
        <v>2000</v>
      </c>
      <c r="H90" s="25">
        <v>33913413.090000004</v>
      </c>
      <c r="I90" s="25">
        <v>1050158.76</v>
      </c>
      <c r="J90" s="25">
        <v>34963571.850000001</v>
      </c>
    </row>
    <row r="91" spans="2:10" ht="31.5" x14ac:dyDescent="0.25">
      <c r="B91" s="21">
        <v>150013</v>
      </c>
      <c r="C91" s="21" t="s">
        <v>41</v>
      </c>
      <c r="D91" s="21" t="s">
        <v>109</v>
      </c>
      <c r="E91" s="23">
        <v>331</v>
      </c>
      <c r="F91" s="23">
        <v>83</v>
      </c>
      <c r="G91" s="23">
        <v>414</v>
      </c>
      <c r="H91" s="19">
        <v>7491671.9500000002</v>
      </c>
      <c r="I91" s="19">
        <v>1878576.35</v>
      </c>
      <c r="J91" s="19">
        <v>9370248.3000000007</v>
      </c>
    </row>
    <row r="92" spans="2:10" ht="15.75" x14ac:dyDescent="0.25">
      <c r="B92" s="21"/>
      <c r="C92" s="21"/>
      <c r="D92" s="21" t="s">
        <v>137</v>
      </c>
      <c r="E92" s="23">
        <v>578</v>
      </c>
      <c r="F92" s="23">
        <v>144</v>
      </c>
      <c r="G92" s="23">
        <v>722</v>
      </c>
      <c r="H92" s="19">
        <v>8526748.4799999986</v>
      </c>
      <c r="I92" s="19">
        <v>2124311.04</v>
      </c>
      <c r="J92" s="19">
        <v>10651059.52</v>
      </c>
    </row>
    <row r="93" spans="2:10" ht="15.75" x14ac:dyDescent="0.25">
      <c r="B93" s="21"/>
      <c r="C93" s="21"/>
      <c r="D93" s="21" t="s">
        <v>116</v>
      </c>
      <c r="E93" s="23">
        <v>280</v>
      </c>
      <c r="F93" s="23">
        <v>70</v>
      </c>
      <c r="G93" s="23">
        <v>350</v>
      </c>
      <c r="H93" s="19">
        <v>5092525.2</v>
      </c>
      <c r="I93" s="19">
        <v>1273131.3</v>
      </c>
      <c r="J93" s="19">
        <v>6365656.5</v>
      </c>
    </row>
    <row r="94" spans="2:10" ht="15.75" x14ac:dyDescent="0.25">
      <c r="B94" s="21"/>
      <c r="C94" s="21"/>
      <c r="D94" s="21" t="s">
        <v>118</v>
      </c>
      <c r="E94" s="23">
        <v>47</v>
      </c>
      <c r="F94" s="23">
        <v>18</v>
      </c>
      <c r="G94" s="23">
        <v>65</v>
      </c>
      <c r="H94" s="19">
        <v>883310.95</v>
      </c>
      <c r="I94" s="19">
        <v>338289.3</v>
      </c>
      <c r="J94" s="19">
        <v>1221600.25</v>
      </c>
    </row>
    <row r="95" spans="2:10" s="16" customFormat="1" ht="15.75" x14ac:dyDescent="0.25">
      <c r="B95" s="21"/>
      <c r="C95" s="21"/>
      <c r="D95" s="21" t="s">
        <v>119</v>
      </c>
      <c r="E95" s="23">
        <v>385</v>
      </c>
      <c r="F95" s="23">
        <v>96</v>
      </c>
      <c r="G95" s="23">
        <v>481</v>
      </c>
      <c r="H95" s="19">
        <v>7624643.9500000002</v>
      </c>
      <c r="I95" s="19">
        <v>1901209.9200000004</v>
      </c>
      <c r="J95" s="19">
        <v>9525853.870000001</v>
      </c>
    </row>
    <row r="96" spans="2:10" ht="31.5" x14ac:dyDescent="0.25">
      <c r="B96" s="21"/>
      <c r="C96" s="21"/>
      <c r="D96" s="21" t="s">
        <v>121</v>
      </c>
      <c r="E96" s="23">
        <v>507</v>
      </c>
      <c r="F96" s="23">
        <v>169</v>
      </c>
      <c r="G96" s="23">
        <v>676</v>
      </c>
      <c r="H96" s="19">
        <v>8196542.25</v>
      </c>
      <c r="I96" s="19">
        <v>2732180.75</v>
      </c>
      <c r="J96" s="19">
        <v>10928723</v>
      </c>
    </row>
    <row r="97" spans="2:10" ht="15.75" x14ac:dyDescent="0.25">
      <c r="B97" s="21"/>
      <c r="C97" s="21"/>
      <c r="D97" s="21" t="s">
        <v>122</v>
      </c>
      <c r="E97" s="23">
        <v>56</v>
      </c>
      <c r="F97" s="23">
        <v>19</v>
      </c>
      <c r="G97" s="23">
        <v>75</v>
      </c>
      <c r="H97" s="19">
        <v>984555.03999999992</v>
      </c>
      <c r="I97" s="19">
        <v>334045.45999999996</v>
      </c>
      <c r="J97" s="19">
        <v>1318600.5</v>
      </c>
    </row>
    <row r="98" spans="2:10" s="16" customFormat="1" ht="15.75" x14ac:dyDescent="0.25">
      <c r="B98" s="22"/>
      <c r="C98" s="22"/>
      <c r="D98" s="22" t="s">
        <v>99</v>
      </c>
      <c r="E98" s="24">
        <v>2184</v>
      </c>
      <c r="F98" s="24">
        <v>599</v>
      </c>
      <c r="G98" s="24">
        <v>2783</v>
      </c>
      <c r="H98" s="25">
        <v>38799997.82</v>
      </c>
      <c r="I98" s="25">
        <v>10581744.120000001</v>
      </c>
      <c r="J98" s="25">
        <v>49381741.939999998</v>
      </c>
    </row>
    <row r="99" spans="2:10" ht="15.75" x14ac:dyDescent="0.25">
      <c r="B99" s="21">
        <v>150014</v>
      </c>
      <c r="C99" s="21" t="s">
        <v>42</v>
      </c>
      <c r="D99" s="21" t="s">
        <v>133</v>
      </c>
      <c r="E99" s="23">
        <v>405</v>
      </c>
      <c r="F99" s="23">
        <v>21</v>
      </c>
      <c r="G99" s="23">
        <v>426</v>
      </c>
      <c r="H99" s="19">
        <v>6152984.8699999992</v>
      </c>
      <c r="I99" s="19">
        <v>319049.90000000002</v>
      </c>
      <c r="J99" s="19">
        <v>6472034.7699999996</v>
      </c>
    </row>
    <row r="100" spans="2:10" ht="15.75" x14ac:dyDescent="0.25">
      <c r="B100" s="21"/>
      <c r="C100" s="21"/>
      <c r="D100" s="21" t="s">
        <v>107</v>
      </c>
      <c r="E100" s="23">
        <v>0</v>
      </c>
      <c r="F100" s="23">
        <v>0</v>
      </c>
      <c r="G100" s="23">
        <v>0</v>
      </c>
      <c r="H100" s="19">
        <v>0</v>
      </c>
      <c r="I100" s="19">
        <v>0</v>
      </c>
      <c r="J100" s="19">
        <v>0</v>
      </c>
    </row>
    <row r="101" spans="2:10" ht="15.75" x14ac:dyDescent="0.25">
      <c r="B101" s="21"/>
      <c r="C101" s="21"/>
      <c r="D101" s="21" t="s">
        <v>109</v>
      </c>
      <c r="E101" s="23">
        <v>0</v>
      </c>
      <c r="F101" s="23">
        <v>0</v>
      </c>
      <c r="G101" s="23">
        <v>0</v>
      </c>
      <c r="H101" s="19">
        <v>0</v>
      </c>
      <c r="I101" s="19">
        <v>0</v>
      </c>
      <c r="J101" s="19">
        <v>0</v>
      </c>
    </row>
    <row r="102" spans="2:10" ht="15.75" x14ac:dyDescent="0.25">
      <c r="B102" s="21"/>
      <c r="C102" s="21"/>
      <c r="D102" s="21" t="s">
        <v>135</v>
      </c>
      <c r="E102" s="23">
        <v>284</v>
      </c>
      <c r="F102" s="23">
        <v>15</v>
      </c>
      <c r="G102" s="23">
        <v>299</v>
      </c>
      <c r="H102" s="19">
        <v>5310326.6399999997</v>
      </c>
      <c r="I102" s="19">
        <v>280478.64999999991</v>
      </c>
      <c r="J102" s="19">
        <v>5590805.2899999991</v>
      </c>
    </row>
    <row r="103" spans="2:10" ht="15.75" x14ac:dyDescent="0.25">
      <c r="B103" s="21"/>
      <c r="C103" s="21"/>
      <c r="D103" s="21" t="s">
        <v>137</v>
      </c>
      <c r="E103" s="23">
        <v>1488</v>
      </c>
      <c r="F103" s="23">
        <v>78</v>
      </c>
      <c r="G103" s="23">
        <v>1566</v>
      </c>
      <c r="H103" s="19">
        <v>25388688.32</v>
      </c>
      <c r="I103" s="19">
        <v>1330859.0999999996</v>
      </c>
      <c r="J103" s="19">
        <v>26719547.420000002</v>
      </c>
    </row>
    <row r="104" spans="2:10" ht="15.75" x14ac:dyDescent="0.25">
      <c r="B104" s="21"/>
      <c r="C104" s="21"/>
      <c r="D104" s="21" t="s">
        <v>116</v>
      </c>
      <c r="E104" s="23">
        <v>390</v>
      </c>
      <c r="F104" s="23">
        <v>20</v>
      </c>
      <c r="G104" s="23">
        <v>410</v>
      </c>
      <c r="H104" s="19">
        <v>8203693.2599999988</v>
      </c>
      <c r="I104" s="19">
        <v>420724.27999999991</v>
      </c>
      <c r="J104" s="19">
        <v>8624417.5399999991</v>
      </c>
    </row>
    <row r="105" spans="2:10" s="16" customFormat="1" ht="15.75" x14ac:dyDescent="0.25">
      <c r="B105" s="21"/>
      <c r="C105" s="21"/>
      <c r="D105" s="21" t="s">
        <v>118</v>
      </c>
      <c r="E105" s="23">
        <v>267</v>
      </c>
      <c r="F105" s="23">
        <v>14</v>
      </c>
      <c r="G105" s="23">
        <v>281</v>
      </c>
      <c r="H105" s="19">
        <v>5804155.4699999997</v>
      </c>
      <c r="I105" s="19">
        <v>304317.98000000004</v>
      </c>
      <c r="J105" s="19">
        <v>6108473.4500000002</v>
      </c>
    </row>
    <row r="106" spans="2:10" ht="15.75" x14ac:dyDescent="0.25">
      <c r="B106" s="21"/>
      <c r="C106" s="21"/>
      <c r="D106" s="21" t="s">
        <v>119</v>
      </c>
      <c r="E106" s="23">
        <v>335</v>
      </c>
      <c r="F106" s="23">
        <v>18</v>
      </c>
      <c r="G106" s="23">
        <v>353</v>
      </c>
      <c r="H106" s="19">
        <v>7673891.9000000004</v>
      </c>
      <c r="I106" s="19">
        <v>412307.70000000007</v>
      </c>
      <c r="J106" s="19">
        <v>8086199.6000000006</v>
      </c>
    </row>
    <row r="107" spans="2:10" ht="31.5" x14ac:dyDescent="0.25">
      <c r="B107" s="21"/>
      <c r="C107" s="21"/>
      <c r="D107" s="21" t="s">
        <v>121</v>
      </c>
      <c r="E107" s="23">
        <v>632</v>
      </c>
      <c r="F107" s="23">
        <v>33</v>
      </c>
      <c r="G107" s="23">
        <v>665</v>
      </c>
      <c r="H107" s="19">
        <v>11816499.720000001</v>
      </c>
      <c r="I107" s="19">
        <v>617056.42999999993</v>
      </c>
      <c r="J107" s="19">
        <v>12433556.15</v>
      </c>
    </row>
    <row r="108" spans="2:10" s="16" customFormat="1" ht="15.75" x14ac:dyDescent="0.25">
      <c r="B108" s="22"/>
      <c r="C108" s="22"/>
      <c r="D108" s="22" t="s">
        <v>99</v>
      </c>
      <c r="E108" s="24">
        <v>3801</v>
      </c>
      <c r="F108" s="24">
        <v>199</v>
      </c>
      <c r="G108" s="24">
        <v>4000</v>
      </c>
      <c r="H108" s="25">
        <v>70350240.179999992</v>
      </c>
      <c r="I108" s="25">
        <v>3684794.0399999991</v>
      </c>
      <c r="J108" s="25">
        <v>74035034.220000014</v>
      </c>
    </row>
    <row r="109" spans="2:10" ht="15.75" x14ac:dyDescent="0.25">
      <c r="B109" s="21">
        <v>150015</v>
      </c>
      <c r="C109" s="21" t="s">
        <v>43</v>
      </c>
      <c r="D109" s="21" t="s">
        <v>139</v>
      </c>
      <c r="E109" s="23">
        <v>315</v>
      </c>
      <c r="F109" s="23">
        <v>90</v>
      </c>
      <c r="G109" s="23">
        <v>405</v>
      </c>
      <c r="H109" s="19">
        <v>11245326.75</v>
      </c>
      <c r="I109" s="19">
        <v>3212950.5</v>
      </c>
      <c r="J109" s="19">
        <v>14458277.25</v>
      </c>
    </row>
    <row r="110" spans="2:10" ht="15.75" x14ac:dyDescent="0.25">
      <c r="B110" s="21"/>
      <c r="C110" s="21"/>
      <c r="D110" s="21" t="s">
        <v>107</v>
      </c>
      <c r="E110" s="23">
        <v>646</v>
      </c>
      <c r="F110" s="23">
        <v>182</v>
      </c>
      <c r="G110" s="23">
        <v>828</v>
      </c>
      <c r="H110" s="19">
        <v>22908096.699999999</v>
      </c>
      <c r="I110" s="19">
        <v>6453983.8999999994</v>
      </c>
      <c r="J110" s="19">
        <v>29362080.599999998</v>
      </c>
    </row>
    <row r="111" spans="2:10" ht="15.75" x14ac:dyDescent="0.25">
      <c r="B111" s="21"/>
      <c r="C111" s="21"/>
      <c r="D111" s="21" t="s">
        <v>109</v>
      </c>
      <c r="E111" s="23">
        <v>800</v>
      </c>
      <c r="F111" s="23">
        <v>200</v>
      </c>
      <c r="G111" s="23">
        <v>1000</v>
      </c>
      <c r="H111" s="19">
        <v>21324472</v>
      </c>
      <c r="I111" s="19">
        <v>5331118</v>
      </c>
      <c r="J111" s="19">
        <v>26655590</v>
      </c>
    </row>
    <row r="112" spans="2:10" ht="15.75" x14ac:dyDescent="0.25">
      <c r="B112" s="21"/>
      <c r="C112" s="21"/>
      <c r="D112" s="21" t="s">
        <v>136</v>
      </c>
      <c r="E112" s="23">
        <v>315</v>
      </c>
      <c r="F112" s="23">
        <v>92</v>
      </c>
      <c r="G112" s="23">
        <v>407</v>
      </c>
      <c r="H112" s="19">
        <v>13494388.950000001</v>
      </c>
      <c r="I112" s="19">
        <v>3941218.3600000008</v>
      </c>
      <c r="J112" s="19">
        <v>17435607.310000002</v>
      </c>
    </row>
    <row r="113" spans="2:10" s="16" customFormat="1" ht="15.75" x14ac:dyDescent="0.25">
      <c r="B113" s="21"/>
      <c r="C113" s="21"/>
      <c r="D113" s="21" t="s">
        <v>137</v>
      </c>
      <c r="E113" s="23">
        <v>304</v>
      </c>
      <c r="F113" s="23">
        <v>76</v>
      </c>
      <c r="G113" s="23">
        <v>380</v>
      </c>
      <c r="H113" s="19">
        <v>5281613.92</v>
      </c>
      <c r="I113" s="19">
        <v>1320403.4800000002</v>
      </c>
      <c r="J113" s="19">
        <v>6602017.4000000004</v>
      </c>
    </row>
    <row r="114" spans="2:10" ht="15.75" x14ac:dyDescent="0.25">
      <c r="B114" s="21"/>
      <c r="C114" s="21"/>
      <c r="D114" s="21" t="s">
        <v>114</v>
      </c>
      <c r="E114" s="23">
        <v>58</v>
      </c>
      <c r="F114" s="23">
        <v>22</v>
      </c>
      <c r="G114" s="23">
        <v>80</v>
      </c>
      <c r="H114" s="19">
        <v>2363898.46</v>
      </c>
      <c r="I114" s="19">
        <v>896651.14000000013</v>
      </c>
      <c r="J114" s="19">
        <v>3260549.6</v>
      </c>
    </row>
    <row r="115" spans="2:10" ht="31.5" x14ac:dyDescent="0.25">
      <c r="B115" s="21"/>
      <c r="C115" s="21"/>
      <c r="D115" s="21" t="s">
        <v>121</v>
      </c>
      <c r="E115" s="23">
        <v>366</v>
      </c>
      <c r="F115" s="23">
        <v>103</v>
      </c>
      <c r="G115" s="23">
        <v>469</v>
      </c>
      <c r="H115" s="19">
        <v>8710664.5800000019</v>
      </c>
      <c r="I115" s="19">
        <v>2451361.89</v>
      </c>
      <c r="J115" s="19">
        <v>11162026.470000003</v>
      </c>
    </row>
    <row r="116" spans="2:10" s="16" customFormat="1" ht="15.75" x14ac:dyDescent="0.25">
      <c r="B116" s="22"/>
      <c r="C116" s="22"/>
      <c r="D116" s="22" t="s">
        <v>99</v>
      </c>
      <c r="E116" s="24">
        <v>2804</v>
      </c>
      <c r="F116" s="24">
        <v>765</v>
      </c>
      <c r="G116" s="24">
        <v>3569</v>
      </c>
      <c r="H116" s="25">
        <v>85328461.359999999</v>
      </c>
      <c r="I116" s="25">
        <v>23607687.27</v>
      </c>
      <c r="J116" s="25">
        <v>108936148.63</v>
      </c>
    </row>
    <row r="117" spans="2:10" ht="15.75" x14ac:dyDescent="0.25">
      <c r="B117" s="21">
        <v>150016</v>
      </c>
      <c r="C117" s="21" t="s">
        <v>44</v>
      </c>
      <c r="D117" s="21" t="s">
        <v>109</v>
      </c>
      <c r="E117" s="23">
        <v>290</v>
      </c>
      <c r="F117" s="23">
        <v>39</v>
      </c>
      <c r="G117" s="23">
        <v>329</v>
      </c>
      <c r="H117" s="19">
        <v>5176418.8000000007</v>
      </c>
      <c r="I117" s="19">
        <v>696139.08000000019</v>
      </c>
      <c r="J117" s="19">
        <v>5872557.8800000008</v>
      </c>
    </row>
    <row r="118" spans="2:10" ht="15.75" x14ac:dyDescent="0.25">
      <c r="B118" s="21"/>
      <c r="C118" s="21"/>
      <c r="D118" s="21" t="s">
        <v>135</v>
      </c>
      <c r="E118" s="23">
        <v>345</v>
      </c>
      <c r="F118" s="23">
        <v>47</v>
      </c>
      <c r="G118" s="23">
        <v>392</v>
      </c>
      <c r="H118" s="19">
        <v>4398680.9999999991</v>
      </c>
      <c r="I118" s="19">
        <v>599240.6</v>
      </c>
      <c r="J118" s="19">
        <v>4997921.5999999987</v>
      </c>
    </row>
    <row r="119" spans="2:10" ht="15.75" x14ac:dyDescent="0.25">
      <c r="B119" s="21"/>
      <c r="C119" s="21"/>
      <c r="D119" s="21" t="s">
        <v>137</v>
      </c>
      <c r="E119" s="23">
        <v>1923</v>
      </c>
      <c r="F119" s="23">
        <v>262</v>
      </c>
      <c r="G119" s="23">
        <v>2185</v>
      </c>
      <c r="H119" s="19">
        <v>22372547.370000005</v>
      </c>
      <c r="I119" s="19">
        <v>3048157.7800000007</v>
      </c>
      <c r="J119" s="19">
        <v>25420705.150000006</v>
      </c>
    </row>
    <row r="120" spans="2:10" ht="15.75" x14ac:dyDescent="0.25">
      <c r="B120" s="21"/>
      <c r="C120" s="21"/>
      <c r="D120" s="21" t="s">
        <v>116</v>
      </c>
      <c r="E120" s="23">
        <v>662</v>
      </c>
      <c r="F120" s="23">
        <v>90</v>
      </c>
      <c r="G120" s="23">
        <v>752</v>
      </c>
      <c r="H120" s="19">
        <v>9495416.8600000013</v>
      </c>
      <c r="I120" s="19">
        <v>1290917.7</v>
      </c>
      <c r="J120" s="19">
        <v>10786334.560000001</v>
      </c>
    </row>
    <row r="121" spans="2:10" s="16" customFormat="1" ht="15.75" x14ac:dyDescent="0.25">
      <c r="B121" s="21"/>
      <c r="C121" s="21"/>
      <c r="D121" s="21" t="s">
        <v>118</v>
      </c>
      <c r="E121" s="23">
        <v>203</v>
      </c>
      <c r="F121" s="23">
        <v>32</v>
      </c>
      <c r="G121" s="23">
        <v>235</v>
      </c>
      <c r="H121" s="19">
        <v>3008792.9199999995</v>
      </c>
      <c r="I121" s="19">
        <v>474292.47999999998</v>
      </c>
      <c r="J121" s="19">
        <v>3483085.3999999994</v>
      </c>
    </row>
    <row r="122" spans="2:10" ht="15.75" x14ac:dyDescent="0.25">
      <c r="B122" s="21"/>
      <c r="C122" s="21"/>
      <c r="D122" s="21" t="s">
        <v>119</v>
      </c>
      <c r="E122" s="23">
        <v>74</v>
      </c>
      <c r="F122" s="23">
        <v>16</v>
      </c>
      <c r="G122" s="23">
        <v>90</v>
      </c>
      <c r="H122" s="19">
        <v>1155769.74</v>
      </c>
      <c r="I122" s="19">
        <v>249896.16</v>
      </c>
      <c r="J122" s="19">
        <v>1405665.9</v>
      </c>
    </row>
    <row r="123" spans="2:10" s="16" customFormat="1" ht="31.5" x14ac:dyDescent="0.25">
      <c r="B123" s="21"/>
      <c r="C123" s="21"/>
      <c r="D123" s="21" t="s">
        <v>121</v>
      </c>
      <c r="E123" s="23">
        <v>717</v>
      </c>
      <c r="F123" s="23">
        <v>98</v>
      </c>
      <c r="G123" s="23">
        <v>815</v>
      </c>
      <c r="H123" s="19">
        <v>9141606.5999999996</v>
      </c>
      <c r="I123" s="19">
        <v>1249480.3999999999</v>
      </c>
      <c r="J123" s="19">
        <v>10391087</v>
      </c>
    </row>
    <row r="124" spans="2:10" s="16" customFormat="1" ht="15.75" x14ac:dyDescent="0.25">
      <c r="B124" s="22"/>
      <c r="C124" s="22"/>
      <c r="D124" s="22" t="s">
        <v>99</v>
      </c>
      <c r="E124" s="24">
        <v>4214</v>
      </c>
      <c r="F124" s="24">
        <v>584</v>
      </c>
      <c r="G124" s="24">
        <v>4798</v>
      </c>
      <c r="H124" s="25">
        <v>54749233.290000014</v>
      </c>
      <c r="I124" s="25">
        <v>7608124.2000000011</v>
      </c>
      <c r="J124" s="25">
        <v>62357357.49000001</v>
      </c>
    </row>
    <row r="125" spans="2:10" ht="15.75" x14ac:dyDescent="0.25">
      <c r="B125" s="21">
        <v>150017</v>
      </c>
      <c r="C125" s="21" t="s">
        <v>45</v>
      </c>
      <c r="D125" s="21" t="s">
        <v>140</v>
      </c>
      <c r="E125" s="23">
        <v>1177</v>
      </c>
      <c r="F125" s="23">
        <v>208</v>
      </c>
      <c r="G125" s="23">
        <v>1385</v>
      </c>
      <c r="H125" s="19">
        <v>35015208.579999998</v>
      </c>
      <c r="I125" s="19">
        <v>6187904.3199999994</v>
      </c>
      <c r="J125" s="19">
        <v>41203112.899999999</v>
      </c>
    </row>
    <row r="126" spans="2:10" s="16" customFormat="1" ht="15.75" x14ac:dyDescent="0.25">
      <c r="B126" s="22"/>
      <c r="C126" s="22"/>
      <c r="D126" s="22" t="s">
        <v>99</v>
      </c>
      <c r="E126" s="24">
        <v>1177</v>
      </c>
      <c r="F126" s="24">
        <v>208</v>
      </c>
      <c r="G126" s="24">
        <v>1385</v>
      </c>
      <c r="H126" s="25">
        <v>35015208.579999998</v>
      </c>
      <c r="I126" s="25">
        <v>6187904.3199999994</v>
      </c>
      <c r="J126" s="25">
        <v>41203112.899999999</v>
      </c>
    </row>
    <row r="127" spans="2:10" ht="15.75" x14ac:dyDescent="0.25">
      <c r="B127" s="21">
        <v>150019</v>
      </c>
      <c r="C127" s="21" t="s">
        <v>46</v>
      </c>
      <c r="D127" s="21" t="s">
        <v>133</v>
      </c>
      <c r="E127" s="23">
        <v>284</v>
      </c>
      <c r="F127" s="23">
        <v>6</v>
      </c>
      <c r="G127" s="23">
        <v>290</v>
      </c>
      <c r="H127" s="19">
        <v>3922690.3599999994</v>
      </c>
      <c r="I127" s="19">
        <v>82873.740000000005</v>
      </c>
      <c r="J127" s="19">
        <v>4005564.0999999996</v>
      </c>
    </row>
    <row r="128" spans="2:10" ht="15.75" x14ac:dyDescent="0.25">
      <c r="B128" s="21"/>
      <c r="C128" s="21"/>
      <c r="D128" s="21" t="s">
        <v>109</v>
      </c>
      <c r="E128" s="23">
        <v>238</v>
      </c>
      <c r="F128" s="23">
        <v>5</v>
      </c>
      <c r="G128" s="23">
        <v>243</v>
      </c>
      <c r="H128" s="19">
        <v>5664311.9400000004</v>
      </c>
      <c r="I128" s="19">
        <v>118998.15000000001</v>
      </c>
      <c r="J128" s="19">
        <v>5783310.0900000008</v>
      </c>
    </row>
    <row r="129" spans="2:10" ht="15.75" x14ac:dyDescent="0.25">
      <c r="B129" s="21"/>
      <c r="C129" s="21"/>
      <c r="D129" s="21" t="s">
        <v>135</v>
      </c>
      <c r="E129" s="23">
        <v>391</v>
      </c>
      <c r="F129" s="23">
        <v>8</v>
      </c>
      <c r="G129" s="23">
        <v>399</v>
      </c>
      <c r="H129" s="19">
        <v>6646898.3399999999</v>
      </c>
      <c r="I129" s="19">
        <v>135997.92000000001</v>
      </c>
      <c r="J129" s="19">
        <v>6782896.2599999998</v>
      </c>
    </row>
    <row r="130" spans="2:10" s="16" customFormat="1" ht="15.75" x14ac:dyDescent="0.25">
      <c r="B130" s="21"/>
      <c r="C130" s="21"/>
      <c r="D130" s="21" t="s">
        <v>137</v>
      </c>
      <c r="E130" s="23">
        <v>461</v>
      </c>
      <c r="F130" s="23">
        <v>9</v>
      </c>
      <c r="G130" s="23">
        <v>470</v>
      </c>
      <c r="H130" s="19">
        <v>7151151.8600000022</v>
      </c>
      <c r="I130" s="19">
        <v>139610.34</v>
      </c>
      <c r="J130" s="19">
        <v>7290762.200000002</v>
      </c>
    </row>
    <row r="131" spans="2:10" ht="15.75" x14ac:dyDescent="0.25">
      <c r="B131" s="21"/>
      <c r="C131" s="21"/>
      <c r="D131" s="21" t="s">
        <v>116</v>
      </c>
      <c r="E131" s="23">
        <v>293</v>
      </c>
      <c r="F131" s="23">
        <v>6</v>
      </c>
      <c r="G131" s="23">
        <v>299</v>
      </c>
      <c r="H131" s="19">
        <v>5603537.0999999996</v>
      </c>
      <c r="I131" s="19">
        <v>114748.20000000001</v>
      </c>
      <c r="J131" s="19">
        <v>5718285.2999999998</v>
      </c>
    </row>
    <row r="132" spans="2:10" ht="31.5" x14ac:dyDescent="0.25">
      <c r="B132" s="21"/>
      <c r="C132" s="21"/>
      <c r="D132" s="21" t="s">
        <v>121</v>
      </c>
      <c r="E132" s="23">
        <v>296</v>
      </c>
      <c r="F132" s="23">
        <v>6</v>
      </c>
      <c r="G132" s="23">
        <v>302</v>
      </c>
      <c r="H132" s="19">
        <v>5031923.0399999991</v>
      </c>
      <c r="I132" s="19">
        <v>101998.44</v>
      </c>
      <c r="J132" s="19">
        <v>5133921.4799999995</v>
      </c>
    </row>
    <row r="133" spans="2:10" s="16" customFormat="1" ht="15.75" x14ac:dyDescent="0.25">
      <c r="B133" s="22"/>
      <c r="C133" s="22"/>
      <c r="D133" s="22" t="s">
        <v>99</v>
      </c>
      <c r="E133" s="24">
        <v>1963</v>
      </c>
      <c r="F133" s="24">
        <v>40</v>
      </c>
      <c r="G133" s="24">
        <v>2003</v>
      </c>
      <c r="H133" s="25">
        <v>34020512.640000001</v>
      </c>
      <c r="I133" s="25">
        <v>694226.79</v>
      </c>
      <c r="J133" s="25">
        <v>34714739.43</v>
      </c>
    </row>
    <row r="134" spans="2:10" s="16" customFormat="1" ht="15.75" x14ac:dyDescent="0.25">
      <c r="B134" s="21">
        <v>150020</v>
      </c>
      <c r="C134" s="21" t="s">
        <v>47</v>
      </c>
      <c r="D134" s="21" t="s">
        <v>126</v>
      </c>
      <c r="E134" s="23">
        <v>302</v>
      </c>
      <c r="F134" s="23">
        <v>76</v>
      </c>
      <c r="G134" s="23">
        <v>378</v>
      </c>
      <c r="H134" s="19">
        <v>8823395.1999999993</v>
      </c>
      <c r="I134" s="19">
        <v>2220431.3800000004</v>
      </c>
      <c r="J134" s="19">
        <v>11043826.58</v>
      </c>
    </row>
    <row r="135" spans="2:10" ht="15.75" x14ac:dyDescent="0.25">
      <c r="B135" s="21"/>
      <c r="C135" s="21"/>
      <c r="D135" s="21" t="s">
        <v>113</v>
      </c>
      <c r="E135" s="23">
        <v>869</v>
      </c>
      <c r="F135" s="23">
        <v>217</v>
      </c>
      <c r="G135" s="23">
        <v>1086</v>
      </c>
      <c r="H135" s="19">
        <v>26606666.129999995</v>
      </c>
      <c r="I135" s="19">
        <v>6644206.1500000004</v>
      </c>
      <c r="J135" s="19">
        <v>33250872.279999994</v>
      </c>
    </row>
    <row r="136" spans="2:10" ht="15.75" x14ac:dyDescent="0.25">
      <c r="B136" s="21"/>
      <c r="C136" s="21"/>
      <c r="D136" s="21" t="s">
        <v>137</v>
      </c>
      <c r="E136" s="23">
        <v>469</v>
      </c>
      <c r="F136" s="23">
        <v>117</v>
      </c>
      <c r="G136" s="23">
        <v>586</v>
      </c>
      <c r="H136" s="19">
        <v>8002512.9700000007</v>
      </c>
      <c r="I136" s="19">
        <v>1996288.65</v>
      </c>
      <c r="J136" s="19">
        <v>9998801.620000001</v>
      </c>
    </row>
    <row r="137" spans="2:10" s="16" customFormat="1" ht="15.75" x14ac:dyDescent="0.25">
      <c r="B137" s="22"/>
      <c r="C137" s="22"/>
      <c r="D137" s="22" t="s">
        <v>99</v>
      </c>
      <c r="E137" s="24">
        <v>1640</v>
      </c>
      <c r="F137" s="24">
        <v>410</v>
      </c>
      <c r="G137" s="24">
        <v>2050</v>
      </c>
      <c r="H137" s="25">
        <v>43432574.299999997</v>
      </c>
      <c r="I137" s="25">
        <v>10860926.180000002</v>
      </c>
      <c r="J137" s="25">
        <v>54293500.479999989</v>
      </c>
    </row>
    <row r="138" spans="2:10" s="16" customFormat="1" ht="15.75" x14ac:dyDescent="0.25">
      <c r="B138" s="21">
        <v>150023</v>
      </c>
      <c r="C138" s="21" t="s">
        <v>49</v>
      </c>
      <c r="D138" s="21" t="s">
        <v>111</v>
      </c>
      <c r="E138" s="23">
        <v>80</v>
      </c>
      <c r="F138" s="23">
        <v>20</v>
      </c>
      <c r="G138" s="23">
        <v>100</v>
      </c>
      <c r="H138" s="19">
        <v>4785357.6000000015</v>
      </c>
      <c r="I138" s="19">
        <v>1196339.3999999997</v>
      </c>
      <c r="J138" s="19">
        <v>5981697.0000000009</v>
      </c>
    </row>
    <row r="139" spans="2:10" ht="15.75" x14ac:dyDescent="0.25">
      <c r="B139" s="21"/>
      <c r="C139" s="21"/>
      <c r="D139" s="21" t="s">
        <v>118</v>
      </c>
      <c r="E139" s="23">
        <v>520</v>
      </c>
      <c r="F139" s="23">
        <v>130</v>
      </c>
      <c r="G139" s="23">
        <v>650</v>
      </c>
      <c r="H139" s="19">
        <v>9772802</v>
      </c>
      <c r="I139" s="19">
        <v>2443200.5</v>
      </c>
      <c r="J139" s="19">
        <v>12216002.5</v>
      </c>
    </row>
    <row r="140" spans="2:10" ht="15.75" x14ac:dyDescent="0.25">
      <c r="B140" s="21"/>
      <c r="C140" s="21"/>
      <c r="D140" s="21" t="s">
        <v>119</v>
      </c>
      <c r="E140" s="23">
        <v>1160</v>
      </c>
      <c r="F140" s="23">
        <v>290</v>
      </c>
      <c r="G140" s="23">
        <v>1450</v>
      </c>
      <c r="H140" s="19">
        <v>22972953.199999999</v>
      </c>
      <c r="I140" s="19">
        <v>5743238.3000000007</v>
      </c>
      <c r="J140" s="19">
        <v>28716191.5</v>
      </c>
    </row>
    <row r="141" spans="2:10" s="16" customFormat="1" ht="15.75" x14ac:dyDescent="0.25">
      <c r="B141" s="22"/>
      <c r="C141" s="22"/>
      <c r="D141" s="22" t="s">
        <v>99</v>
      </c>
      <c r="E141" s="24">
        <v>1760</v>
      </c>
      <c r="F141" s="24">
        <v>440</v>
      </c>
      <c r="G141" s="24">
        <v>2200</v>
      </c>
      <c r="H141" s="25">
        <v>37531112.799999997</v>
      </c>
      <c r="I141" s="25">
        <v>9382778.1999999993</v>
      </c>
      <c r="J141" s="25">
        <v>46913891</v>
      </c>
    </row>
    <row r="142" spans="2:10" s="16" customFormat="1" ht="15.75" x14ac:dyDescent="0.25">
      <c r="B142" s="21">
        <v>150024</v>
      </c>
      <c r="C142" s="21" t="s">
        <v>50</v>
      </c>
      <c r="D142" s="21" t="s">
        <v>111</v>
      </c>
      <c r="E142" s="23">
        <v>120</v>
      </c>
      <c r="F142" s="23">
        <v>30</v>
      </c>
      <c r="G142" s="23">
        <v>150</v>
      </c>
      <c r="H142" s="19">
        <v>7178036.4000000004</v>
      </c>
      <c r="I142" s="19">
        <v>1794509.0999999999</v>
      </c>
      <c r="J142" s="19">
        <v>8972545.5</v>
      </c>
    </row>
    <row r="143" spans="2:10" ht="15.75" x14ac:dyDescent="0.25">
      <c r="B143" s="21"/>
      <c r="C143" s="21"/>
      <c r="D143" s="21" t="s">
        <v>118</v>
      </c>
      <c r="E143" s="23">
        <v>1240</v>
      </c>
      <c r="F143" s="23">
        <v>310</v>
      </c>
      <c r="G143" s="23">
        <v>1550</v>
      </c>
      <c r="H143" s="19">
        <v>23304374</v>
      </c>
      <c r="I143" s="19">
        <v>5826093.5</v>
      </c>
      <c r="J143" s="19">
        <v>29130467.5</v>
      </c>
    </row>
    <row r="144" spans="2:10" s="16" customFormat="1" ht="15.75" x14ac:dyDescent="0.25">
      <c r="B144" s="21"/>
      <c r="C144" s="21"/>
      <c r="D144" s="21" t="s">
        <v>119</v>
      </c>
      <c r="E144" s="23">
        <v>1054</v>
      </c>
      <c r="F144" s="23">
        <v>263</v>
      </c>
      <c r="G144" s="23">
        <v>1317</v>
      </c>
      <c r="H144" s="19">
        <v>20873700.579999998</v>
      </c>
      <c r="I144" s="19">
        <v>5208523.01</v>
      </c>
      <c r="J144" s="19">
        <v>26082223.589999996</v>
      </c>
    </row>
    <row r="145" spans="2:10" s="16" customFormat="1" ht="15.75" x14ac:dyDescent="0.25">
      <c r="B145" s="22"/>
      <c r="C145" s="22"/>
      <c r="D145" s="22" t="s">
        <v>99</v>
      </c>
      <c r="E145" s="24">
        <v>2414</v>
      </c>
      <c r="F145" s="24">
        <v>603</v>
      </c>
      <c r="G145" s="24">
        <v>3017</v>
      </c>
      <c r="H145" s="25">
        <v>51356110.979999997</v>
      </c>
      <c r="I145" s="25">
        <v>12829125.609999999</v>
      </c>
      <c r="J145" s="25">
        <v>64185236.589999996</v>
      </c>
    </row>
    <row r="146" spans="2:10" ht="15.75" x14ac:dyDescent="0.25">
      <c r="B146" s="21">
        <v>150030</v>
      </c>
      <c r="C146" s="21" t="s">
        <v>56</v>
      </c>
      <c r="D146" s="21" t="s">
        <v>141</v>
      </c>
      <c r="E146" s="23">
        <v>492</v>
      </c>
      <c r="F146" s="23">
        <v>108</v>
      </c>
      <c r="G146" s="23">
        <v>600</v>
      </c>
      <c r="H146" s="19">
        <v>10037154.92</v>
      </c>
      <c r="I146" s="19">
        <v>2201788.9799999995</v>
      </c>
      <c r="J146" s="19">
        <v>12238943.899999999</v>
      </c>
    </row>
    <row r="147" spans="2:10" s="16" customFormat="1" ht="15.75" x14ac:dyDescent="0.25">
      <c r="B147" s="22"/>
      <c r="C147" s="22"/>
      <c r="D147" s="22" t="s">
        <v>99</v>
      </c>
      <c r="E147" s="24">
        <v>492</v>
      </c>
      <c r="F147" s="24">
        <v>108</v>
      </c>
      <c r="G147" s="24">
        <v>600</v>
      </c>
      <c r="H147" s="25">
        <v>10037154.92</v>
      </c>
      <c r="I147" s="25">
        <v>2201788.9799999995</v>
      </c>
      <c r="J147" s="25">
        <v>12238943.899999999</v>
      </c>
    </row>
    <row r="148" spans="2:10" ht="15.75" x14ac:dyDescent="0.25">
      <c r="B148" s="21">
        <v>150031</v>
      </c>
      <c r="C148" s="21" t="s">
        <v>57</v>
      </c>
      <c r="D148" s="21" t="s">
        <v>127</v>
      </c>
      <c r="E148" s="23">
        <v>457</v>
      </c>
      <c r="F148" s="23">
        <v>93</v>
      </c>
      <c r="G148" s="23">
        <v>550</v>
      </c>
      <c r="H148" s="19">
        <v>28380600.289999995</v>
      </c>
      <c r="I148" s="19">
        <v>5775483.2100000009</v>
      </c>
      <c r="J148" s="19">
        <v>34156083.5</v>
      </c>
    </row>
    <row r="149" spans="2:10" ht="15.75" x14ac:dyDescent="0.25">
      <c r="B149" s="21"/>
      <c r="C149" s="21"/>
      <c r="D149" s="21" t="s">
        <v>142</v>
      </c>
      <c r="E149" s="23">
        <v>4085</v>
      </c>
      <c r="F149" s="23">
        <v>837</v>
      </c>
      <c r="G149" s="23">
        <v>4922</v>
      </c>
      <c r="H149" s="19">
        <v>294083194.15000004</v>
      </c>
      <c r="I149" s="19">
        <v>60256458.630000018</v>
      </c>
      <c r="J149" s="19">
        <v>354339652.78000003</v>
      </c>
    </row>
    <row r="150" spans="2:10" s="16" customFormat="1" ht="15.75" x14ac:dyDescent="0.25">
      <c r="B150" s="22"/>
      <c r="C150" s="22"/>
      <c r="D150" s="22" t="s">
        <v>99</v>
      </c>
      <c r="E150" s="24">
        <v>4542</v>
      </c>
      <c r="F150" s="24">
        <v>930</v>
      </c>
      <c r="G150" s="24">
        <v>5472</v>
      </c>
      <c r="H150" s="25">
        <v>322463794.44000006</v>
      </c>
      <c r="I150" s="25">
        <v>66031941.840000018</v>
      </c>
      <c r="J150" s="25">
        <v>388495736.28000003</v>
      </c>
    </row>
    <row r="151" spans="2:10" ht="15.75" x14ac:dyDescent="0.25">
      <c r="B151" s="21">
        <v>150048</v>
      </c>
      <c r="C151" s="21" t="s">
        <v>67</v>
      </c>
      <c r="D151" s="21" t="s">
        <v>109</v>
      </c>
      <c r="E151" s="23">
        <v>107</v>
      </c>
      <c r="F151" s="23">
        <v>37</v>
      </c>
      <c r="G151" s="23">
        <v>144</v>
      </c>
      <c r="H151" s="19">
        <v>1782592.18</v>
      </c>
      <c r="I151" s="19">
        <v>616410.37999999989</v>
      </c>
      <c r="J151" s="19">
        <v>2399002.5599999996</v>
      </c>
    </row>
    <row r="152" spans="2:10" ht="15.75" x14ac:dyDescent="0.25">
      <c r="B152" s="21"/>
      <c r="C152" s="21"/>
      <c r="D152" s="21" t="s">
        <v>137</v>
      </c>
      <c r="E152" s="23">
        <v>148</v>
      </c>
      <c r="F152" s="23">
        <v>52</v>
      </c>
      <c r="G152" s="23">
        <v>200</v>
      </c>
      <c r="H152" s="19">
        <v>1607069.8400000003</v>
      </c>
      <c r="I152" s="19">
        <v>564646.16</v>
      </c>
      <c r="J152" s="19">
        <v>2171716.0000000005</v>
      </c>
    </row>
    <row r="153" spans="2:10" s="16" customFormat="1" ht="15.75" x14ac:dyDescent="0.25">
      <c r="B153" s="22"/>
      <c r="C153" s="22"/>
      <c r="D153" s="22" t="s">
        <v>99</v>
      </c>
      <c r="E153" s="24">
        <v>255</v>
      </c>
      <c r="F153" s="24">
        <v>89</v>
      </c>
      <c r="G153" s="24">
        <v>344</v>
      </c>
      <c r="H153" s="25">
        <v>3389662.0200000005</v>
      </c>
      <c r="I153" s="25">
        <v>1181056.54</v>
      </c>
      <c r="J153" s="25">
        <v>4570718.5600000005</v>
      </c>
    </row>
    <row r="154" spans="2:10" ht="15.75" x14ac:dyDescent="0.25">
      <c r="B154" s="21">
        <v>150071</v>
      </c>
      <c r="C154" s="21" t="s">
        <v>72</v>
      </c>
      <c r="D154" s="21" t="s">
        <v>123</v>
      </c>
      <c r="E154" s="23">
        <v>171</v>
      </c>
      <c r="F154" s="23">
        <v>43</v>
      </c>
      <c r="G154" s="23">
        <v>214</v>
      </c>
      <c r="H154" s="19">
        <v>4959991.8</v>
      </c>
      <c r="I154" s="19">
        <v>1247249.4000000001</v>
      </c>
      <c r="J154" s="19">
        <v>6207241.2000000002</v>
      </c>
    </row>
    <row r="155" spans="2:10" ht="15.75" x14ac:dyDescent="0.25">
      <c r="B155" s="21"/>
      <c r="C155" s="21"/>
      <c r="D155" s="21" t="s">
        <v>143</v>
      </c>
      <c r="E155" s="23">
        <v>171</v>
      </c>
      <c r="F155" s="23">
        <v>43</v>
      </c>
      <c r="G155" s="23">
        <v>214</v>
      </c>
      <c r="H155" s="19">
        <v>3760873.11</v>
      </c>
      <c r="I155" s="19">
        <v>945716.62999999989</v>
      </c>
      <c r="J155" s="19">
        <v>4706589.74</v>
      </c>
    </row>
    <row r="156" spans="2:10" s="16" customFormat="1" ht="15.75" x14ac:dyDescent="0.25">
      <c r="B156" s="22"/>
      <c r="C156" s="22"/>
      <c r="D156" s="22" t="s">
        <v>99</v>
      </c>
      <c r="E156" s="24">
        <v>342</v>
      </c>
      <c r="F156" s="24">
        <v>86</v>
      </c>
      <c r="G156" s="24">
        <v>428</v>
      </c>
      <c r="H156" s="25">
        <v>8720864.9100000001</v>
      </c>
      <c r="I156" s="25">
        <v>2192966.0300000003</v>
      </c>
      <c r="J156" s="25">
        <v>10913830.940000001</v>
      </c>
    </row>
    <row r="157" spans="2:10" ht="15.75" x14ac:dyDescent="0.25">
      <c r="B157" s="21">
        <v>150072</v>
      </c>
      <c r="C157" s="21" t="s">
        <v>73</v>
      </c>
      <c r="D157" s="21" t="s">
        <v>139</v>
      </c>
      <c r="E157" s="23">
        <v>347</v>
      </c>
      <c r="F157" s="23">
        <v>66</v>
      </c>
      <c r="G157" s="23">
        <v>413</v>
      </c>
      <c r="H157" s="19">
        <v>12387709.15</v>
      </c>
      <c r="I157" s="19">
        <v>2356163.6999999997</v>
      </c>
      <c r="J157" s="19">
        <v>14743872.85</v>
      </c>
    </row>
    <row r="158" spans="2:10" ht="15.75" x14ac:dyDescent="0.25">
      <c r="B158" s="21"/>
      <c r="C158" s="21"/>
      <c r="D158" s="21" t="s">
        <v>107</v>
      </c>
      <c r="E158" s="23">
        <v>639</v>
      </c>
      <c r="F158" s="23">
        <v>122</v>
      </c>
      <c r="G158" s="23">
        <v>761</v>
      </c>
      <c r="H158" s="19">
        <v>25121512.129999999</v>
      </c>
      <c r="I158" s="19">
        <v>4811521.9800000004</v>
      </c>
      <c r="J158" s="19">
        <v>29933034.109999999</v>
      </c>
    </row>
    <row r="159" spans="2:10" ht="15.75" x14ac:dyDescent="0.25">
      <c r="B159" s="21"/>
      <c r="C159" s="21"/>
      <c r="D159" s="21" t="s">
        <v>109</v>
      </c>
      <c r="E159" s="23">
        <v>450</v>
      </c>
      <c r="F159" s="23">
        <v>85</v>
      </c>
      <c r="G159" s="23">
        <v>535</v>
      </c>
      <c r="H159" s="19">
        <v>12154948.859999999</v>
      </c>
      <c r="I159" s="19">
        <v>2312372.3800000004</v>
      </c>
      <c r="J159" s="19">
        <v>14467321.24</v>
      </c>
    </row>
    <row r="160" spans="2:10" ht="15.75" x14ac:dyDescent="0.25">
      <c r="B160" s="21"/>
      <c r="C160" s="21"/>
      <c r="D160" s="21" t="s">
        <v>110</v>
      </c>
      <c r="E160" s="23">
        <v>62</v>
      </c>
      <c r="F160" s="23">
        <v>11</v>
      </c>
      <c r="G160" s="23">
        <v>73</v>
      </c>
      <c r="H160" s="19">
        <v>2213365.9000000004</v>
      </c>
      <c r="I160" s="19">
        <v>392693.95</v>
      </c>
      <c r="J160" s="19">
        <v>2606059.8500000006</v>
      </c>
    </row>
    <row r="161" spans="2:10" ht="15.75" x14ac:dyDescent="0.25">
      <c r="B161" s="21"/>
      <c r="C161" s="21"/>
      <c r="D161" s="21" t="s">
        <v>142</v>
      </c>
      <c r="E161" s="23">
        <v>23</v>
      </c>
      <c r="F161" s="23">
        <v>4</v>
      </c>
      <c r="G161" s="23">
        <v>27</v>
      </c>
      <c r="H161" s="19">
        <v>2237462.77</v>
      </c>
      <c r="I161" s="19">
        <v>389123.96</v>
      </c>
      <c r="J161" s="19">
        <v>2626586.73</v>
      </c>
    </row>
    <row r="162" spans="2:10" ht="15.75" x14ac:dyDescent="0.25">
      <c r="B162" s="21"/>
      <c r="C162" s="21"/>
      <c r="D162" s="21" t="s">
        <v>134</v>
      </c>
      <c r="E162" s="23">
        <v>53</v>
      </c>
      <c r="F162" s="23">
        <v>7</v>
      </c>
      <c r="G162" s="23">
        <v>60</v>
      </c>
      <c r="H162" s="19">
        <v>1450587.2100000002</v>
      </c>
      <c r="I162" s="19">
        <v>191586.99</v>
      </c>
      <c r="J162" s="19">
        <v>1642174.2000000002</v>
      </c>
    </row>
    <row r="163" spans="2:10" ht="15.75" x14ac:dyDescent="0.25">
      <c r="B163" s="21"/>
      <c r="C163" s="21"/>
      <c r="D163" s="21" t="s">
        <v>113</v>
      </c>
      <c r="E163" s="23">
        <v>105</v>
      </c>
      <c r="F163" s="23">
        <v>19</v>
      </c>
      <c r="G163" s="23">
        <v>124</v>
      </c>
      <c r="H163" s="19">
        <v>3273639.600000001</v>
      </c>
      <c r="I163" s="19">
        <v>592372.88000000012</v>
      </c>
      <c r="J163" s="19">
        <v>3866012.4800000014</v>
      </c>
    </row>
    <row r="164" spans="2:10" ht="31.5" x14ac:dyDescent="0.25">
      <c r="B164" s="21"/>
      <c r="C164" s="21"/>
      <c r="D164" s="21" t="s">
        <v>144</v>
      </c>
      <c r="E164" s="23">
        <v>806</v>
      </c>
      <c r="F164" s="23">
        <v>147</v>
      </c>
      <c r="G164" s="23">
        <v>953</v>
      </c>
      <c r="H164" s="19">
        <v>32394453.780000001</v>
      </c>
      <c r="I164" s="19">
        <v>5908169.6099999994</v>
      </c>
      <c r="J164" s="19">
        <v>38302623.390000001</v>
      </c>
    </row>
    <row r="165" spans="2:10" ht="15.75" x14ac:dyDescent="0.25">
      <c r="B165" s="21"/>
      <c r="C165" s="21"/>
      <c r="D165" s="21" t="s">
        <v>114</v>
      </c>
      <c r="E165" s="23">
        <v>109</v>
      </c>
      <c r="F165" s="23">
        <v>17</v>
      </c>
      <c r="G165" s="23">
        <v>126</v>
      </c>
      <c r="H165" s="19">
        <v>4442498.83</v>
      </c>
      <c r="I165" s="19">
        <v>692866.79</v>
      </c>
      <c r="J165" s="19">
        <v>5135365.62</v>
      </c>
    </row>
    <row r="166" spans="2:10" ht="15.75" x14ac:dyDescent="0.25">
      <c r="B166" s="21"/>
      <c r="C166" s="21"/>
      <c r="D166" s="21" t="s">
        <v>115</v>
      </c>
      <c r="E166" s="23">
        <v>246</v>
      </c>
      <c r="F166" s="23">
        <v>47</v>
      </c>
      <c r="G166" s="23">
        <v>293</v>
      </c>
      <c r="H166" s="19">
        <v>8782064.6999999974</v>
      </c>
      <c r="I166" s="19">
        <v>1677874.15</v>
      </c>
      <c r="J166" s="19">
        <v>10459938.849999998</v>
      </c>
    </row>
    <row r="167" spans="2:10" ht="15.75" x14ac:dyDescent="0.25">
      <c r="B167" s="21"/>
      <c r="C167" s="21"/>
      <c r="D167" s="21" t="s">
        <v>140</v>
      </c>
      <c r="E167" s="23">
        <v>274</v>
      </c>
      <c r="F167" s="23">
        <v>53</v>
      </c>
      <c r="G167" s="23">
        <v>327</v>
      </c>
      <c r="H167" s="19">
        <v>11411921.899999999</v>
      </c>
      <c r="I167" s="19">
        <v>2207415.5499999993</v>
      </c>
      <c r="J167" s="19">
        <v>13619337.449999997</v>
      </c>
    </row>
    <row r="168" spans="2:10" ht="15.75" x14ac:dyDescent="0.25">
      <c r="B168" s="21"/>
      <c r="C168" s="21"/>
      <c r="D168" s="21" t="s">
        <v>120</v>
      </c>
      <c r="E168" s="23">
        <v>0</v>
      </c>
      <c r="F168" s="23">
        <v>0</v>
      </c>
      <c r="G168" s="23">
        <v>0</v>
      </c>
      <c r="H168" s="19">
        <v>0</v>
      </c>
      <c r="I168" s="19">
        <v>0</v>
      </c>
      <c r="J168" s="19">
        <v>0</v>
      </c>
    </row>
    <row r="169" spans="2:10" ht="15.75" x14ac:dyDescent="0.25">
      <c r="B169" s="21"/>
      <c r="C169" s="21"/>
      <c r="D169" s="21" t="s">
        <v>123</v>
      </c>
      <c r="E169" s="23">
        <v>140</v>
      </c>
      <c r="F169" s="23">
        <v>35</v>
      </c>
      <c r="G169" s="23">
        <v>175</v>
      </c>
      <c r="H169" s="19">
        <v>6064146.2000000011</v>
      </c>
      <c r="I169" s="19">
        <v>1516036.5500000003</v>
      </c>
      <c r="J169" s="19">
        <v>7580182.7500000019</v>
      </c>
    </row>
    <row r="170" spans="2:10" ht="15.75" x14ac:dyDescent="0.25">
      <c r="B170" s="21"/>
      <c r="C170" s="21"/>
      <c r="D170" s="21" t="s">
        <v>143</v>
      </c>
      <c r="E170" s="23">
        <v>200</v>
      </c>
      <c r="F170" s="23">
        <v>50</v>
      </c>
      <c r="G170" s="23">
        <v>250</v>
      </c>
      <c r="H170" s="19">
        <v>7996675.5999999987</v>
      </c>
      <c r="I170" s="19">
        <v>1999168.9</v>
      </c>
      <c r="J170" s="19">
        <v>9995844.4999999981</v>
      </c>
    </row>
    <row r="171" spans="2:10" ht="15.75" x14ac:dyDescent="0.25">
      <c r="B171" s="21"/>
      <c r="C171" s="21"/>
      <c r="D171" s="21" t="s">
        <v>124</v>
      </c>
      <c r="E171" s="23">
        <v>160</v>
      </c>
      <c r="F171" s="23">
        <v>40</v>
      </c>
      <c r="G171" s="23">
        <v>200</v>
      </c>
      <c r="H171" s="19">
        <v>5540553.5999999996</v>
      </c>
      <c r="I171" s="19">
        <v>1385138.4</v>
      </c>
      <c r="J171" s="19">
        <v>6925692</v>
      </c>
    </row>
    <row r="172" spans="2:10" ht="15.75" x14ac:dyDescent="0.25">
      <c r="B172" s="21"/>
      <c r="C172" s="21"/>
      <c r="D172" s="21" t="s">
        <v>125</v>
      </c>
      <c r="E172" s="23">
        <v>75</v>
      </c>
      <c r="F172" s="23">
        <v>19</v>
      </c>
      <c r="G172" s="23">
        <v>94</v>
      </c>
      <c r="H172" s="19">
        <v>2088417.75</v>
      </c>
      <c r="I172" s="19">
        <v>529065.83000000007</v>
      </c>
      <c r="J172" s="19">
        <v>2617483.58</v>
      </c>
    </row>
    <row r="173" spans="2:10" s="16" customFormat="1" ht="15.75" x14ac:dyDescent="0.25">
      <c r="B173" s="21"/>
      <c r="C173" s="21"/>
      <c r="D173" s="21" t="s">
        <v>145</v>
      </c>
      <c r="E173" s="23">
        <v>25</v>
      </c>
      <c r="F173" s="23">
        <v>5</v>
      </c>
      <c r="G173" s="23">
        <v>30</v>
      </c>
      <c r="H173" s="19">
        <v>2570360</v>
      </c>
      <c r="I173" s="19">
        <v>514072</v>
      </c>
      <c r="J173" s="19">
        <v>3084432</v>
      </c>
    </row>
    <row r="174" spans="2:10" ht="15.75" x14ac:dyDescent="0.25">
      <c r="B174" s="21"/>
      <c r="C174" s="21"/>
      <c r="D174" s="21" t="s">
        <v>146</v>
      </c>
      <c r="E174" s="23">
        <v>100</v>
      </c>
      <c r="F174" s="23">
        <v>20</v>
      </c>
      <c r="G174" s="23">
        <v>120</v>
      </c>
      <c r="H174" s="19">
        <v>12732801.999999998</v>
      </c>
      <c r="I174" s="19">
        <v>2546560.4</v>
      </c>
      <c r="J174" s="19">
        <v>15279362.399999999</v>
      </c>
    </row>
    <row r="175" spans="2:10" s="16" customFormat="1" ht="15.75" x14ac:dyDescent="0.25">
      <c r="B175" s="21"/>
      <c r="C175" s="21"/>
      <c r="D175" s="21" t="s">
        <v>147</v>
      </c>
      <c r="E175" s="23">
        <v>3</v>
      </c>
      <c r="F175" s="23">
        <v>1</v>
      </c>
      <c r="G175" s="23">
        <v>4</v>
      </c>
      <c r="H175" s="19">
        <v>1619862.33</v>
      </c>
      <c r="I175" s="19">
        <v>539954.11</v>
      </c>
      <c r="J175" s="19">
        <v>2159816.44</v>
      </c>
    </row>
    <row r="176" spans="2:10" s="16" customFormat="1" ht="15.75" x14ac:dyDescent="0.25">
      <c r="B176" s="22"/>
      <c r="C176" s="22"/>
      <c r="D176" s="22" t="s">
        <v>99</v>
      </c>
      <c r="E176" s="24">
        <v>3817</v>
      </c>
      <c r="F176" s="24">
        <v>748</v>
      </c>
      <c r="G176" s="24">
        <v>4565</v>
      </c>
      <c r="H176" s="25">
        <v>154482982.31000003</v>
      </c>
      <c r="I176" s="25">
        <v>30562158.129999995</v>
      </c>
      <c r="J176" s="25">
        <v>185045140.44000003</v>
      </c>
    </row>
    <row r="177" spans="2:10" ht="15.75" x14ac:dyDescent="0.25">
      <c r="B177" s="21">
        <v>150081</v>
      </c>
      <c r="C177" s="21" t="s">
        <v>77</v>
      </c>
      <c r="D177" s="21" t="s">
        <v>134</v>
      </c>
      <c r="E177" s="23">
        <v>1890</v>
      </c>
      <c r="F177" s="23">
        <v>210</v>
      </c>
      <c r="G177" s="23">
        <v>2100</v>
      </c>
      <c r="H177" s="19">
        <v>42719386.5</v>
      </c>
      <c r="I177" s="19">
        <v>4746598.5</v>
      </c>
      <c r="J177" s="19">
        <v>47465985</v>
      </c>
    </row>
    <row r="178" spans="2:10" s="16" customFormat="1" ht="15.75" x14ac:dyDescent="0.25">
      <c r="B178" s="22"/>
      <c r="C178" s="22"/>
      <c r="D178" s="22" t="s">
        <v>99</v>
      </c>
      <c r="E178" s="24">
        <v>1890</v>
      </c>
      <c r="F178" s="24">
        <v>210</v>
      </c>
      <c r="G178" s="24">
        <v>2100</v>
      </c>
      <c r="H178" s="25">
        <v>42719386.5</v>
      </c>
      <c r="I178" s="25">
        <v>4746598.5</v>
      </c>
      <c r="J178" s="25">
        <v>47465985</v>
      </c>
    </row>
    <row r="179" spans="2:10" ht="15.75" x14ac:dyDescent="0.25">
      <c r="B179" s="21">
        <v>150093</v>
      </c>
      <c r="C179" s="21" t="s">
        <v>82</v>
      </c>
      <c r="D179" s="21" t="s">
        <v>125</v>
      </c>
      <c r="E179" s="23">
        <v>80</v>
      </c>
      <c r="F179" s="23">
        <v>20</v>
      </c>
      <c r="G179" s="23">
        <v>100</v>
      </c>
      <c r="H179" s="19">
        <v>1274470.1600000001</v>
      </c>
      <c r="I179" s="19">
        <v>313262.62</v>
      </c>
      <c r="J179" s="19">
        <v>1587732.7800000003</v>
      </c>
    </row>
    <row r="180" spans="2:10" s="16" customFormat="1" ht="15.75" x14ac:dyDescent="0.25">
      <c r="B180" s="22"/>
      <c r="C180" s="22"/>
      <c r="D180" s="22" t="s">
        <v>99</v>
      </c>
      <c r="E180" s="24">
        <v>80</v>
      </c>
      <c r="F180" s="24">
        <v>20</v>
      </c>
      <c r="G180" s="24">
        <v>100</v>
      </c>
      <c r="H180" s="25">
        <v>1274470.1600000001</v>
      </c>
      <c r="I180" s="25">
        <v>313262.62</v>
      </c>
      <c r="J180" s="25">
        <v>1587732.7800000003</v>
      </c>
    </row>
    <row r="181" spans="2:10" ht="15.75" x14ac:dyDescent="0.25">
      <c r="B181" s="21">
        <v>150112</v>
      </c>
      <c r="C181" s="21" t="s">
        <v>84</v>
      </c>
      <c r="D181" s="21" t="s">
        <v>133</v>
      </c>
      <c r="E181" s="23">
        <v>876</v>
      </c>
      <c r="F181" s="23">
        <v>9</v>
      </c>
      <c r="G181" s="23">
        <v>885</v>
      </c>
      <c r="H181" s="19">
        <v>10889608.560000002</v>
      </c>
      <c r="I181" s="19">
        <v>111879.54</v>
      </c>
      <c r="J181" s="19">
        <v>11001488.100000001</v>
      </c>
    </row>
    <row r="182" spans="2:10" ht="15.75" x14ac:dyDescent="0.25">
      <c r="B182" s="21"/>
      <c r="C182" s="21"/>
      <c r="D182" s="21" t="s">
        <v>107</v>
      </c>
      <c r="E182" s="23">
        <v>812</v>
      </c>
      <c r="F182" s="23">
        <v>8</v>
      </c>
      <c r="G182" s="23">
        <v>820</v>
      </c>
      <c r="H182" s="19">
        <v>23138597.720000006</v>
      </c>
      <c r="I182" s="19">
        <v>227966.48</v>
      </c>
      <c r="J182" s="19">
        <v>23366564.200000007</v>
      </c>
    </row>
    <row r="183" spans="2:10" ht="15.75" x14ac:dyDescent="0.25">
      <c r="B183" s="21"/>
      <c r="C183" s="21"/>
      <c r="D183" s="21" t="s">
        <v>109</v>
      </c>
      <c r="E183" s="23">
        <v>974</v>
      </c>
      <c r="F183" s="23">
        <v>10</v>
      </c>
      <c r="G183" s="23">
        <v>984</v>
      </c>
      <c r="H183" s="19">
        <v>20862758.579999998</v>
      </c>
      <c r="I183" s="19">
        <v>214196.7</v>
      </c>
      <c r="J183" s="19">
        <v>21076955.279999997</v>
      </c>
    </row>
    <row r="184" spans="2:10" ht="15.75" x14ac:dyDescent="0.25">
      <c r="B184" s="21"/>
      <c r="C184" s="21"/>
      <c r="D184" s="21" t="s">
        <v>135</v>
      </c>
      <c r="E184" s="23">
        <v>1569</v>
      </c>
      <c r="F184" s="23">
        <v>16</v>
      </c>
      <c r="G184" s="23">
        <v>1585</v>
      </c>
      <c r="H184" s="19">
        <v>24005323.440000005</v>
      </c>
      <c r="I184" s="19">
        <v>244796.16</v>
      </c>
      <c r="J184" s="19">
        <v>24250119.600000005</v>
      </c>
    </row>
    <row r="185" spans="2:10" ht="15.75" x14ac:dyDescent="0.25">
      <c r="B185" s="21"/>
      <c r="C185" s="21"/>
      <c r="D185" s="21" t="s">
        <v>137</v>
      </c>
      <c r="E185" s="23">
        <v>1533</v>
      </c>
      <c r="F185" s="23">
        <v>15</v>
      </c>
      <c r="G185" s="23">
        <v>1548</v>
      </c>
      <c r="H185" s="19">
        <v>21402258.990000002</v>
      </c>
      <c r="I185" s="19">
        <v>209415.45</v>
      </c>
      <c r="J185" s="19">
        <v>21611674.440000001</v>
      </c>
    </row>
    <row r="186" spans="2:10" ht="15.75" x14ac:dyDescent="0.25">
      <c r="B186" s="21"/>
      <c r="C186" s="21"/>
      <c r="D186" s="21" t="s">
        <v>114</v>
      </c>
      <c r="E186" s="23">
        <v>377</v>
      </c>
      <c r="F186" s="23">
        <v>4</v>
      </c>
      <c r="G186" s="23">
        <v>381</v>
      </c>
      <c r="H186" s="19">
        <v>9877716.6799999997</v>
      </c>
      <c r="I186" s="19">
        <v>104803.36</v>
      </c>
      <c r="J186" s="19">
        <v>9982520.0399999991</v>
      </c>
    </row>
    <row r="187" spans="2:10" ht="15.75" x14ac:dyDescent="0.25">
      <c r="B187" s="21"/>
      <c r="C187" s="21"/>
      <c r="D187" s="21" t="s">
        <v>115</v>
      </c>
      <c r="E187" s="23">
        <v>473</v>
      </c>
      <c r="F187" s="23">
        <v>5</v>
      </c>
      <c r="G187" s="23">
        <v>478</v>
      </c>
      <c r="H187" s="19">
        <v>10855179.720000001</v>
      </c>
      <c r="I187" s="19">
        <v>114748.2</v>
      </c>
      <c r="J187" s="19">
        <v>10969927.92</v>
      </c>
    </row>
    <row r="188" spans="2:10" ht="15.75" x14ac:dyDescent="0.25">
      <c r="B188" s="21"/>
      <c r="C188" s="21"/>
      <c r="D188" s="21" t="s">
        <v>116</v>
      </c>
      <c r="E188" s="23">
        <v>779</v>
      </c>
      <c r="F188" s="23">
        <v>8</v>
      </c>
      <c r="G188" s="23">
        <v>787</v>
      </c>
      <c r="H188" s="19">
        <v>13408327.170000002</v>
      </c>
      <c r="I188" s="19">
        <v>137697.84</v>
      </c>
      <c r="J188" s="19">
        <v>13546025.010000002</v>
      </c>
    </row>
    <row r="189" spans="2:10" s="16" customFormat="1" ht="15.75" x14ac:dyDescent="0.25">
      <c r="B189" s="21"/>
      <c r="C189" s="21"/>
      <c r="D189" s="21" t="s">
        <v>118</v>
      </c>
      <c r="E189" s="23">
        <v>209</v>
      </c>
      <c r="F189" s="23">
        <v>2</v>
      </c>
      <c r="G189" s="23">
        <v>211</v>
      </c>
      <c r="H189" s="19">
        <v>3717267.73</v>
      </c>
      <c r="I189" s="19">
        <v>35571.94</v>
      </c>
      <c r="J189" s="19">
        <v>3752839.67</v>
      </c>
    </row>
    <row r="190" spans="2:10" ht="15.75" x14ac:dyDescent="0.25">
      <c r="B190" s="21"/>
      <c r="C190" s="21"/>
      <c r="D190" s="21" t="s">
        <v>119</v>
      </c>
      <c r="E190" s="23">
        <v>534</v>
      </c>
      <c r="F190" s="23">
        <v>5</v>
      </c>
      <c r="G190" s="23">
        <v>539</v>
      </c>
      <c r="H190" s="19">
        <v>10008340.139999999</v>
      </c>
      <c r="I190" s="19">
        <v>93711.049999999988</v>
      </c>
      <c r="J190" s="19">
        <v>10102051.189999999</v>
      </c>
    </row>
    <row r="191" spans="2:10" ht="31.5" x14ac:dyDescent="0.25">
      <c r="B191" s="21"/>
      <c r="C191" s="21"/>
      <c r="D191" s="21" t="s">
        <v>121</v>
      </c>
      <c r="E191" s="23">
        <v>1447</v>
      </c>
      <c r="F191" s="23">
        <v>15</v>
      </c>
      <c r="G191" s="23">
        <v>1462</v>
      </c>
      <c r="H191" s="19">
        <v>22138752.720000006</v>
      </c>
      <c r="I191" s="19">
        <v>229496.40000000002</v>
      </c>
      <c r="J191" s="19">
        <v>22368249.120000005</v>
      </c>
    </row>
    <row r="192" spans="2:10" ht="15.75" x14ac:dyDescent="0.25">
      <c r="B192" s="21"/>
      <c r="C192" s="21"/>
      <c r="D192" s="21" t="s">
        <v>122</v>
      </c>
      <c r="E192" s="23">
        <v>269</v>
      </c>
      <c r="F192" s="23">
        <v>3</v>
      </c>
      <c r="G192" s="23">
        <v>272</v>
      </c>
      <c r="H192" s="19">
        <v>4475753.8100000005</v>
      </c>
      <c r="I192" s="19">
        <v>49915.47</v>
      </c>
      <c r="J192" s="19">
        <v>4525669.28</v>
      </c>
    </row>
    <row r="193" spans="2:10" s="16" customFormat="1" ht="15.75" x14ac:dyDescent="0.25">
      <c r="B193" s="22"/>
      <c r="C193" s="22"/>
      <c r="D193" s="22" t="s">
        <v>99</v>
      </c>
      <c r="E193" s="24">
        <v>9852</v>
      </c>
      <c r="F193" s="24">
        <v>100</v>
      </c>
      <c r="G193" s="24">
        <v>9952</v>
      </c>
      <c r="H193" s="25">
        <v>174779885.25999999</v>
      </c>
      <c r="I193" s="25">
        <v>1774198.59</v>
      </c>
      <c r="J193" s="25">
        <v>176554083.85000002</v>
      </c>
    </row>
    <row r="194" spans="2:10" ht="15.75" x14ac:dyDescent="0.25">
      <c r="B194" s="21">
        <v>150113</v>
      </c>
      <c r="C194" s="21" t="s">
        <v>85</v>
      </c>
      <c r="D194" s="21" t="s">
        <v>109</v>
      </c>
      <c r="E194" s="23">
        <v>8</v>
      </c>
      <c r="F194" s="23">
        <v>2</v>
      </c>
      <c r="G194" s="23">
        <v>10</v>
      </c>
      <c r="H194" s="19">
        <v>166597.43</v>
      </c>
      <c r="I194" s="19">
        <v>42839.34</v>
      </c>
      <c r="J194" s="19">
        <v>209436.77</v>
      </c>
    </row>
    <row r="195" spans="2:10" ht="15.75" x14ac:dyDescent="0.25">
      <c r="B195" s="21"/>
      <c r="C195" s="21"/>
      <c r="D195" s="21" t="s">
        <v>137</v>
      </c>
      <c r="E195" s="23">
        <v>21</v>
      </c>
      <c r="F195" s="23">
        <v>5</v>
      </c>
      <c r="G195" s="23">
        <v>26</v>
      </c>
      <c r="H195" s="19">
        <v>290079.18000000005</v>
      </c>
      <c r="I195" s="19">
        <v>66702.7</v>
      </c>
      <c r="J195" s="19">
        <v>356781.88000000006</v>
      </c>
    </row>
    <row r="196" spans="2:10" ht="15.75" x14ac:dyDescent="0.25">
      <c r="B196" s="21"/>
      <c r="C196" s="21"/>
      <c r="D196" s="21" t="s">
        <v>114</v>
      </c>
      <c r="E196" s="23">
        <v>4</v>
      </c>
      <c r="F196" s="23">
        <v>1</v>
      </c>
      <c r="G196" s="23">
        <v>5</v>
      </c>
      <c r="H196" s="19">
        <v>104803.36</v>
      </c>
      <c r="I196" s="19">
        <v>26200.84</v>
      </c>
      <c r="J196" s="19">
        <v>131004.2</v>
      </c>
    </row>
    <row r="197" spans="2:10" ht="15.75" x14ac:dyDescent="0.25">
      <c r="B197" s="21"/>
      <c r="C197" s="21"/>
      <c r="D197" s="21" t="s">
        <v>115</v>
      </c>
      <c r="E197" s="23">
        <v>8</v>
      </c>
      <c r="F197" s="23">
        <v>2</v>
      </c>
      <c r="G197" s="23">
        <v>10</v>
      </c>
      <c r="H197" s="19">
        <v>178497.2</v>
      </c>
      <c r="I197" s="19">
        <v>45899.28</v>
      </c>
      <c r="J197" s="19">
        <v>224396.48</v>
      </c>
    </row>
    <row r="198" spans="2:10" ht="15.75" x14ac:dyDescent="0.25">
      <c r="B198" s="21"/>
      <c r="C198" s="21"/>
      <c r="D198" s="21" t="s">
        <v>116</v>
      </c>
      <c r="E198" s="23">
        <v>21</v>
      </c>
      <c r="F198" s="23">
        <v>5</v>
      </c>
      <c r="G198" s="23">
        <v>26</v>
      </c>
      <c r="H198" s="19">
        <v>349982.01</v>
      </c>
      <c r="I198" s="19">
        <v>82236.209999999992</v>
      </c>
      <c r="J198" s="19">
        <v>432218.22</v>
      </c>
    </row>
    <row r="199" spans="2:10" s="16" customFormat="1" ht="31.5" x14ac:dyDescent="0.25">
      <c r="B199" s="21"/>
      <c r="C199" s="21"/>
      <c r="D199" s="21" t="s">
        <v>121</v>
      </c>
      <c r="E199" s="23">
        <v>2</v>
      </c>
      <c r="F199" s="23">
        <v>1</v>
      </c>
      <c r="G199" s="23">
        <v>3</v>
      </c>
      <c r="H199" s="19">
        <v>30599.52</v>
      </c>
      <c r="I199" s="19">
        <v>15299.76</v>
      </c>
      <c r="J199" s="19">
        <v>45899.28</v>
      </c>
    </row>
    <row r="200" spans="2:10" ht="15.75" x14ac:dyDescent="0.25">
      <c r="B200" s="21"/>
      <c r="C200" s="21"/>
      <c r="D200" s="21" t="s">
        <v>122</v>
      </c>
      <c r="E200" s="23">
        <v>16</v>
      </c>
      <c r="F200" s="23">
        <v>4</v>
      </c>
      <c r="G200" s="23">
        <v>20</v>
      </c>
      <c r="H200" s="19">
        <v>262518.40000000002</v>
      </c>
      <c r="I200" s="19">
        <v>62856.520000000004</v>
      </c>
      <c r="J200" s="19">
        <v>325374.92000000004</v>
      </c>
    </row>
    <row r="201" spans="2:10" s="16" customFormat="1" ht="15.75" x14ac:dyDescent="0.25">
      <c r="B201" s="22"/>
      <c r="C201" s="22"/>
      <c r="D201" s="22" t="s">
        <v>99</v>
      </c>
      <c r="E201" s="24">
        <v>80</v>
      </c>
      <c r="F201" s="24">
        <v>20</v>
      </c>
      <c r="G201" s="24">
        <v>100</v>
      </c>
      <c r="H201" s="25">
        <v>1383077.1</v>
      </c>
      <c r="I201" s="25">
        <v>342034.65</v>
      </c>
      <c r="J201" s="25">
        <v>1725111.75</v>
      </c>
    </row>
    <row r="202" spans="2:10" ht="15.75" x14ac:dyDescent="0.25">
      <c r="B202" s="21">
        <v>150120</v>
      </c>
      <c r="C202" s="21" t="s">
        <v>88</v>
      </c>
      <c r="D202" s="21" t="s">
        <v>125</v>
      </c>
      <c r="E202" s="23">
        <v>94</v>
      </c>
      <c r="F202" s="23">
        <v>6</v>
      </c>
      <c r="G202" s="23">
        <v>100</v>
      </c>
      <c r="H202" s="19">
        <v>4119779.3600000003</v>
      </c>
      <c r="I202" s="19">
        <v>262964.64</v>
      </c>
      <c r="J202" s="19">
        <v>4382744</v>
      </c>
    </row>
    <row r="203" spans="2:10" s="16" customFormat="1" ht="15.75" x14ac:dyDescent="0.25">
      <c r="B203" s="22"/>
      <c r="C203" s="22"/>
      <c r="D203" s="22" t="s">
        <v>99</v>
      </c>
      <c r="E203" s="24">
        <v>94</v>
      </c>
      <c r="F203" s="24">
        <v>6</v>
      </c>
      <c r="G203" s="24">
        <v>100</v>
      </c>
      <c r="H203" s="25">
        <v>4119779.3600000003</v>
      </c>
      <c r="I203" s="25">
        <v>262964.64</v>
      </c>
      <c r="J203" s="25">
        <v>4382744</v>
      </c>
    </row>
    <row r="204" spans="2:10" ht="27.95" customHeight="1" x14ac:dyDescent="0.25">
      <c r="B204" s="21">
        <v>150146</v>
      </c>
      <c r="C204" s="21" t="s">
        <v>95</v>
      </c>
      <c r="D204" s="21" t="s">
        <v>143</v>
      </c>
      <c r="E204" s="23">
        <v>80</v>
      </c>
      <c r="F204" s="23">
        <v>20</v>
      </c>
      <c r="G204" s="23">
        <v>100</v>
      </c>
      <c r="H204" s="19">
        <v>1300480</v>
      </c>
      <c r="I204" s="19">
        <v>325120</v>
      </c>
      <c r="J204" s="19">
        <v>1625600</v>
      </c>
    </row>
    <row r="205" spans="2:10" ht="15.75" x14ac:dyDescent="0.25">
      <c r="B205" s="21"/>
      <c r="C205" s="21"/>
      <c r="D205" s="21" t="s">
        <v>124</v>
      </c>
      <c r="E205" s="23">
        <v>120</v>
      </c>
      <c r="F205" s="23">
        <v>30</v>
      </c>
      <c r="G205" s="23">
        <v>150</v>
      </c>
      <c r="H205" s="19">
        <v>2371462.7999999998</v>
      </c>
      <c r="I205" s="19">
        <v>592865.69999999995</v>
      </c>
      <c r="J205" s="19">
        <v>2964328.5</v>
      </c>
    </row>
    <row r="206" spans="2:10" ht="15.75" x14ac:dyDescent="0.25">
      <c r="B206" s="21"/>
      <c r="C206" s="21"/>
      <c r="D206" s="21" t="s">
        <v>125</v>
      </c>
      <c r="E206" s="23">
        <v>40</v>
      </c>
      <c r="F206" s="23">
        <v>10</v>
      </c>
      <c r="G206" s="23">
        <v>50</v>
      </c>
      <c r="H206" s="19">
        <v>535491.60000000009</v>
      </c>
      <c r="I206" s="19">
        <v>133872.9</v>
      </c>
      <c r="J206" s="19">
        <v>669364.50000000012</v>
      </c>
    </row>
    <row r="207" spans="2:10" s="16" customFormat="1" ht="15.75" x14ac:dyDescent="0.25">
      <c r="B207" s="22"/>
      <c r="C207" s="22"/>
      <c r="D207" s="22" t="s">
        <v>99</v>
      </c>
      <c r="E207" s="24">
        <v>240</v>
      </c>
      <c r="F207" s="24">
        <v>60</v>
      </c>
      <c r="G207" s="24">
        <v>300</v>
      </c>
      <c r="H207" s="25">
        <v>4207434.4000000004</v>
      </c>
      <c r="I207" s="25">
        <v>1051858.5999999999</v>
      </c>
      <c r="J207" s="25">
        <v>5259293</v>
      </c>
    </row>
    <row r="208" spans="2:10" ht="31.5" customHeight="1" x14ac:dyDescent="0.25">
      <c r="B208" s="87" t="s">
        <v>10</v>
      </c>
      <c r="C208" s="88"/>
      <c r="D208" s="89"/>
      <c r="E208" s="17">
        <v>92977</v>
      </c>
      <c r="F208" s="17">
        <v>16124</v>
      </c>
      <c r="G208" s="17">
        <v>109101</v>
      </c>
      <c r="H208" s="18">
        <v>2397862155.6799994</v>
      </c>
      <c r="I208" s="18">
        <v>449434444.63999963</v>
      </c>
      <c r="J208" s="18">
        <v>2847296600.3199987</v>
      </c>
    </row>
  </sheetData>
  <sheetProtection algorithmName="SHA-512" hashValue="PeIQicC4O/gt/pWPrNCUCG0Fy6Zq4Xyw74RQUCVGaxjbUSlwiTC94V3YHCLcyo//nnjD6rpxkFv7xcWIV2Rn3w==" saltValue="7oRQhwTRA1xr7OalOjtc8w==" spinCount="100000" sheet="1" objects="1" scenarios="1"/>
  <mergeCells count="7">
    <mergeCell ref="B208:D208"/>
    <mergeCell ref="B2:J2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/>
  </sheetViews>
  <sheetFormatPr defaultRowHeight="15.75" x14ac:dyDescent="0.25"/>
  <cols>
    <col min="1" max="1" width="11.7109375" bestFit="1" customWidth="1"/>
    <col min="2" max="2" width="28.42578125" bestFit="1" customWidth="1"/>
    <col min="3" max="3" width="56.5703125" bestFit="1" customWidth="1"/>
    <col min="4" max="4" width="19.85546875" customWidth="1"/>
    <col min="5" max="5" width="12.42578125" customWidth="1"/>
    <col min="6" max="6" width="5.5703125" customWidth="1"/>
    <col min="7" max="7" width="7.42578125" customWidth="1"/>
    <col min="8" max="8" width="15.42578125" bestFit="1" customWidth="1"/>
    <col min="9" max="9" width="14.28515625" customWidth="1"/>
    <col min="10" max="10" width="19.28515625" customWidth="1"/>
    <col min="11" max="11" width="17.85546875" style="61" customWidth="1"/>
    <col min="12" max="12" width="12.140625" customWidth="1"/>
  </cols>
  <sheetData>
    <row r="1" spans="1:10" ht="62.1" customHeight="1" x14ac:dyDescent="0.25"/>
    <row r="2" spans="1:10" ht="24.95" customHeight="1" x14ac:dyDescent="0.25">
      <c r="A2" s="96" t="s">
        <v>148</v>
      </c>
      <c r="B2" s="96"/>
      <c r="C2" s="96"/>
      <c r="D2" s="96"/>
      <c r="E2" s="96"/>
      <c r="F2" s="96"/>
      <c r="G2" s="96"/>
      <c r="H2" s="96"/>
      <c r="I2" s="96"/>
      <c r="J2" s="96"/>
    </row>
    <row r="4" spans="1:10" ht="24" customHeight="1" x14ac:dyDescent="0.25">
      <c r="A4" s="97" t="s">
        <v>1</v>
      </c>
      <c r="B4" s="97" t="s">
        <v>2</v>
      </c>
      <c r="C4" s="97" t="s">
        <v>149</v>
      </c>
      <c r="D4" s="99" t="s">
        <v>150</v>
      </c>
      <c r="E4" s="84" t="s">
        <v>104</v>
      </c>
      <c r="F4" s="84"/>
      <c r="G4" s="84"/>
      <c r="H4" s="86" t="s">
        <v>105</v>
      </c>
      <c r="I4" s="86"/>
      <c r="J4" s="86"/>
    </row>
    <row r="5" spans="1:10" ht="27" customHeight="1" x14ac:dyDescent="0.25">
      <c r="A5" s="98"/>
      <c r="B5" s="98"/>
      <c r="C5" s="98"/>
      <c r="D5" s="99"/>
      <c r="E5" s="56" t="s">
        <v>6</v>
      </c>
      <c r="F5" s="56" t="s">
        <v>7</v>
      </c>
      <c r="G5" s="56" t="s">
        <v>8</v>
      </c>
      <c r="H5" s="56" t="s">
        <v>6</v>
      </c>
      <c r="I5" s="58" t="s">
        <v>7</v>
      </c>
      <c r="J5" s="58" t="s">
        <v>8</v>
      </c>
    </row>
    <row r="6" spans="1:10" ht="15.75" customHeight="1" x14ac:dyDescent="0.25">
      <c r="A6" s="27">
        <v>150001</v>
      </c>
      <c r="B6" s="28" t="s">
        <v>15</v>
      </c>
      <c r="C6" s="26" t="str">
        <f>VLOOKUP(D6,'[1]Виды объемов'!$C$573:$D$626,2,FALSE)</f>
        <v>001-Хирургия (абдоминальная)</v>
      </c>
      <c r="D6" s="57" t="s">
        <v>151</v>
      </c>
      <c r="E6" s="57">
        <v>14</v>
      </c>
      <c r="F6" s="57">
        <v>3</v>
      </c>
      <c r="G6" s="57">
        <v>17</v>
      </c>
      <c r="H6" s="19">
        <v>2275938</v>
      </c>
      <c r="I6" s="19">
        <v>487701</v>
      </c>
      <c r="J6" s="19">
        <v>2763639</v>
      </c>
    </row>
    <row r="7" spans="1:10" ht="15.75" customHeight="1" x14ac:dyDescent="0.25">
      <c r="A7" s="27"/>
      <c r="B7" s="28"/>
      <c r="C7" s="26" t="str">
        <f>VLOOKUP(D7,'[1]Виды объемов'!$C$573:$D$626,2,FALSE)</f>
        <v>054-Нейрохирургия</v>
      </c>
      <c r="D7" s="57" t="s">
        <v>152</v>
      </c>
      <c r="E7" s="57">
        <v>6</v>
      </c>
      <c r="F7" s="57">
        <v>1</v>
      </c>
      <c r="G7" s="57">
        <v>7</v>
      </c>
      <c r="H7" s="19">
        <v>949182</v>
      </c>
      <c r="I7" s="19">
        <v>158197</v>
      </c>
      <c r="J7" s="19">
        <v>1107379</v>
      </c>
    </row>
    <row r="8" spans="1:10" ht="15.75" customHeight="1" x14ac:dyDescent="0.25">
      <c r="A8" s="27"/>
      <c r="B8" s="28"/>
      <c r="C8" s="26" t="str">
        <f>VLOOKUP(D8,'[1]Виды объемов'!$C$573:$D$626,2,FALSE)</f>
        <v>054-Нейрохирургия</v>
      </c>
      <c r="D8" s="57" t="s">
        <v>153</v>
      </c>
      <c r="E8" s="57">
        <v>4</v>
      </c>
      <c r="F8" s="57">
        <v>1</v>
      </c>
      <c r="G8" s="57">
        <v>5</v>
      </c>
      <c r="H8" s="19">
        <v>622684</v>
      </c>
      <c r="I8" s="19">
        <v>155671</v>
      </c>
      <c r="J8" s="19">
        <v>778355</v>
      </c>
    </row>
    <row r="9" spans="1:10" ht="15.75" customHeight="1" x14ac:dyDescent="0.25">
      <c r="A9" s="27"/>
      <c r="B9" s="28"/>
      <c r="C9" s="26" t="str">
        <f>VLOOKUP(D9,'[1]Виды объемов'!$C$573:$D$626,2,FALSE)</f>
        <v>054-Нейрохирургия</v>
      </c>
      <c r="D9" s="57" t="s">
        <v>154</v>
      </c>
      <c r="E9" s="57">
        <v>12</v>
      </c>
      <c r="F9" s="57">
        <v>3</v>
      </c>
      <c r="G9" s="57">
        <v>15</v>
      </c>
      <c r="H9" s="19">
        <v>3400296</v>
      </c>
      <c r="I9" s="19">
        <v>850074</v>
      </c>
      <c r="J9" s="19">
        <v>4250370</v>
      </c>
    </row>
    <row r="10" spans="1:10" ht="15.75" customHeight="1" x14ac:dyDescent="0.25">
      <c r="A10" s="27"/>
      <c r="B10" s="28"/>
      <c r="C10" s="26" t="str">
        <f>VLOOKUP(D10,'[1]Виды объемов'!$C$573:$D$626,2,FALSE)</f>
        <v>060-Онкология</v>
      </c>
      <c r="D10" s="57" t="s">
        <v>155</v>
      </c>
      <c r="E10" s="57">
        <v>12</v>
      </c>
      <c r="F10" s="57">
        <v>3</v>
      </c>
      <c r="G10" s="57">
        <v>15</v>
      </c>
      <c r="H10" s="19">
        <v>1488084</v>
      </c>
      <c r="I10" s="19">
        <v>372021</v>
      </c>
      <c r="J10" s="19">
        <v>1860105</v>
      </c>
    </row>
    <row r="11" spans="1:10" ht="15.75" customHeight="1" x14ac:dyDescent="0.25">
      <c r="A11" s="27"/>
      <c r="B11" s="28"/>
      <c r="C11" s="26" t="str">
        <f>VLOOKUP(D11,'[1]Виды объемов'!$C$573:$D$626,2,FALSE)</f>
        <v>136-Акушерство и гинекология (не патология, не роды)</v>
      </c>
      <c r="D11" s="57" t="s">
        <v>156</v>
      </c>
      <c r="E11" s="57">
        <v>4</v>
      </c>
      <c r="F11" s="57">
        <v>1</v>
      </c>
      <c r="G11" s="57">
        <v>5</v>
      </c>
      <c r="H11" s="19">
        <v>495732</v>
      </c>
      <c r="I11" s="19">
        <v>123933</v>
      </c>
      <c r="J11" s="19">
        <v>619665</v>
      </c>
    </row>
    <row r="12" spans="1:10" ht="15.75" customHeight="1" x14ac:dyDescent="0.25">
      <c r="A12" s="27"/>
      <c r="B12" s="28"/>
      <c r="C12" s="60" t="str">
        <f>VLOOKUP(D12,'[1]Виды объемов'!$C$573:$D$626,2,FALSE)</f>
        <v>081-Сердечно-сосудистая хирургия (кардиохирургия)</v>
      </c>
      <c r="D12" s="57" t="s">
        <v>157</v>
      </c>
      <c r="E12" s="57">
        <v>104</v>
      </c>
      <c r="F12" s="57">
        <v>26</v>
      </c>
      <c r="G12" s="57">
        <v>130</v>
      </c>
      <c r="H12" s="19">
        <v>17499040</v>
      </c>
      <c r="I12" s="19">
        <v>4374760</v>
      </c>
      <c r="J12" s="19">
        <v>21873800</v>
      </c>
    </row>
    <row r="13" spans="1:10" ht="15.75" customHeight="1" x14ac:dyDescent="0.25">
      <c r="A13" s="27"/>
      <c r="B13" s="28"/>
      <c r="C13" s="60" t="str">
        <f>VLOOKUP(D13,'[1]Виды объемов'!$C$573:$D$626,2,FALSE)</f>
        <v>081-Сердечно-сосудистая хирургия (кардиохирургия)</v>
      </c>
      <c r="D13" s="57" t="s">
        <v>158</v>
      </c>
      <c r="E13" s="57">
        <v>30</v>
      </c>
      <c r="F13" s="57">
        <v>8</v>
      </c>
      <c r="G13" s="57">
        <v>38</v>
      </c>
      <c r="H13" s="19">
        <v>6940710</v>
      </c>
      <c r="I13" s="19">
        <v>1850856</v>
      </c>
      <c r="J13" s="19">
        <v>8791566</v>
      </c>
    </row>
    <row r="14" spans="1:10" ht="15.75" customHeight="1" x14ac:dyDescent="0.25">
      <c r="A14" s="27"/>
      <c r="B14" s="28"/>
      <c r="C14" s="60" t="str">
        <f>VLOOKUP(D14,'[1]Виды объемов'!$C$573:$D$626,2,FALSE)</f>
        <v>081-Сердечно-сосудистая хирургия (кардиохирургия)</v>
      </c>
      <c r="D14" s="57" t="s">
        <v>159</v>
      </c>
      <c r="E14" s="57">
        <v>4</v>
      </c>
      <c r="F14" s="57">
        <v>1</v>
      </c>
      <c r="G14" s="57">
        <v>5</v>
      </c>
      <c r="H14" s="19">
        <v>1177824</v>
      </c>
      <c r="I14" s="19">
        <v>294456</v>
      </c>
      <c r="J14" s="19">
        <v>1472280</v>
      </c>
    </row>
    <row r="15" spans="1:10" ht="15.75" customHeight="1" x14ac:dyDescent="0.25">
      <c r="A15" s="27"/>
      <c r="B15" s="28"/>
      <c r="C15" s="60" t="str">
        <f>VLOOKUP(D15,'[1]Виды объемов'!$C$573:$D$626,2,FALSE)</f>
        <v>081-Сердечно-сосудистая хирургия (кардиохирургия)</v>
      </c>
      <c r="D15" s="57" t="s">
        <v>160</v>
      </c>
      <c r="E15" s="57">
        <v>46</v>
      </c>
      <c r="F15" s="57">
        <v>12</v>
      </c>
      <c r="G15" s="57">
        <v>58</v>
      </c>
      <c r="H15" s="19">
        <v>6911178</v>
      </c>
      <c r="I15" s="19">
        <v>1802916</v>
      </c>
      <c r="J15" s="19">
        <v>8714094</v>
      </c>
    </row>
    <row r="16" spans="1:10" ht="15.75" customHeight="1" x14ac:dyDescent="0.25">
      <c r="A16" s="27"/>
      <c r="B16" s="28"/>
      <c r="C16" s="60" t="str">
        <f>VLOOKUP(D16,'[1]Виды объемов'!$C$573:$D$626,2,FALSE)</f>
        <v>081-Сердечно-сосудистая хирургия (кардиохирургия)</v>
      </c>
      <c r="D16" s="57" t="s">
        <v>161</v>
      </c>
      <c r="E16" s="57">
        <v>7</v>
      </c>
      <c r="F16" s="57">
        <v>2</v>
      </c>
      <c r="G16" s="57">
        <v>9</v>
      </c>
      <c r="H16" s="19">
        <v>1446088</v>
      </c>
      <c r="I16" s="19">
        <v>413168</v>
      </c>
      <c r="J16" s="19">
        <v>1859256</v>
      </c>
    </row>
    <row r="17" spans="1:11" ht="15.75" customHeight="1" x14ac:dyDescent="0.25">
      <c r="A17" s="27"/>
      <c r="B17" s="28"/>
      <c r="C17" s="60" t="str">
        <f>VLOOKUP(D17,'[1]Виды объемов'!$C$573:$D$626,2,FALSE)</f>
        <v>081-Сердечно-сосудистая хирургия (кардиохирургия)</v>
      </c>
      <c r="D17" s="57" t="s">
        <v>162</v>
      </c>
      <c r="E17" s="57">
        <v>4</v>
      </c>
      <c r="F17" s="57">
        <v>1</v>
      </c>
      <c r="G17" s="57">
        <v>5</v>
      </c>
      <c r="H17" s="19">
        <v>1051700</v>
      </c>
      <c r="I17" s="19">
        <v>262925</v>
      </c>
      <c r="J17" s="19">
        <v>1314625</v>
      </c>
    </row>
    <row r="18" spans="1:11" ht="15.75" customHeight="1" x14ac:dyDescent="0.25">
      <c r="A18" s="27"/>
      <c r="B18" s="28"/>
      <c r="C18" s="60" t="str">
        <f>VLOOKUP(D18,'[1]Виды объемов'!$C$573:$D$626,2,FALSE)</f>
        <v>081-Сердечно-сосудистая хирургия (кардиохирургия)</v>
      </c>
      <c r="D18" s="57" t="s">
        <v>163</v>
      </c>
      <c r="E18" s="57">
        <v>12</v>
      </c>
      <c r="F18" s="57">
        <v>3</v>
      </c>
      <c r="G18" s="57">
        <v>15</v>
      </c>
      <c r="H18" s="19">
        <v>2919072</v>
      </c>
      <c r="I18" s="19">
        <v>729768</v>
      </c>
      <c r="J18" s="19">
        <v>3648840</v>
      </c>
    </row>
    <row r="19" spans="1:11" ht="15.75" customHeight="1" x14ac:dyDescent="0.25">
      <c r="A19" s="27"/>
      <c r="B19" s="28"/>
      <c r="C19" s="26" t="str">
        <f>VLOOKUP(D19,'[1]Виды объемов'!$C$573:$D$626,2,FALSE)</f>
        <v>100-Травматология и ортопедия</v>
      </c>
      <c r="D19" s="57" t="s">
        <v>164</v>
      </c>
      <c r="E19" s="57">
        <v>24</v>
      </c>
      <c r="F19" s="57">
        <v>6</v>
      </c>
      <c r="G19" s="57">
        <v>30</v>
      </c>
      <c r="H19" s="19">
        <v>3257544</v>
      </c>
      <c r="I19" s="19">
        <v>814386</v>
      </c>
      <c r="J19" s="19">
        <v>4071930</v>
      </c>
    </row>
    <row r="20" spans="1:11" ht="15.75" customHeight="1" x14ac:dyDescent="0.25">
      <c r="A20" s="27"/>
      <c r="B20" s="28"/>
      <c r="C20" s="26" t="str">
        <f>VLOOKUP(D20,'[1]Виды объемов'!$C$573:$D$626,2,FALSE)</f>
        <v>011-Гастроэнтерология</v>
      </c>
      <c r="D20" s="57" t="s">
        <v>165</v>
      </c>
      <c r="E20" s="57">
        <v>4</v>
      </c>
      <c r="F20" s="57">
        <v>1</v>
      </c>
      <c r="G20" s="57">
        <v>5</v>
      </c>
      <c r="H20" s="19">
        <v>521344</v>
      </c>
      <c r="I20" s="19">
        <v>130336</v>
      </c>
      <c r="J20" s="19">
        <v>651680</v>
      </c>
    </row>
    <row r="21" spans="1:11" s="16" customFormat="1" ht="15.75" customHeight="1" x14ac:dyDescent="0.25">
      <c r="A21" s="29"/>
      <c r="B21" s="30"/>
      <c r="C21" s="31" t="s">
        <v>99</v>
      </c>
      <c r="D21" s="32"/>
      <c r="E21" s="32">
        <v>287</v>
      </c>
      <c r="F21" s="32">
        <v>72</v>
      </c>
      <c r="G21" s="32">
        <v>359</v>
      </c>
      <c r="H21" s="25">
        <v>50956416</v>
      </c>
      <c r="I21" s="25">
        <v>12821168</v>
      </c>
      <c r="J21" s="25">
        <v>63777584</v>
      </c>
      <c r="K21" s="62"/>
    </row>
    <row r="22" spans="1:11" ht="15.75" customHeight="1" x14ac:dyDescent="0.25">
      <c r="A22" s="27">
        <v>150003</v>
      </c>
      <c r="B22" s="28" t="s">
        <v>26</v>
      </c>
      <c r="C22" s="26" t="str">
        <f>VLOOKUP(D22,'[1]Виды объемов'!$C$573:$D$626,2,FALSE)</f>
        <v>001-Хирургия (абдоминальная)</v>
      </c>
      <c r="D22" s="11" t="s">
        <v>151</v>
      </c>
      <c r="E22" s="11">
        <v>7</v>
      </c>
      <c r="F22" s="11">
        <v>2</v>
      </c>
      <c r="G22" s="11">
        <v>9</v>
      </c>
      <c r="H22" s="19">
        <v>1137969</v>
      </c>
      <c r="I22" s="19">
        <v>325134</v>
      </c>
      <c r="J22" s="19">
        <v>1463103</v>
      </c>
    </row>
    <row r="23" spans="1:11" ht="15.75" customHeight="1" x14ac:dyDescent="0.25">
      <c r="A23" s="27"/>
      <c r="B23" s="28"/>
      <c r="C23" s="26" t="str">
        <f>VLOOKUP(D23,'[1]Виды объемов'!$C$573:$D$626,2,FALSE)</f>
        <v>114-Хирургия (комбустиология)</v>
      </c>
      <c r="D23" s="11" t="s">
        <v>166</v>
      </c>
      <c r="E23" s="11">
        <v>10</v>
      </c>
      <c r="F23" s="11">
        <v>2</v>
      </c>
      <c r="G23" s="11">
        <v>12</v>
      </c>
      <c r="H23" s="19">
        <v>5117070</v>
      </c>
      <c r="I23" s="19">
        <v>1023414</v>
      </c>
      <c r="J23" s="19">
        <v>6140484</v>
      </c>
      <c r="K23" s="59"/>
    </row>
    <row r="24" spans="1:11" ht="15.75" customHeight="1" x14ac:dyDescent="0.25">
      <c r="A24" s="27"/>
      <c r="B24" s="28"/>
      <c r="C24" s="26" t="str">
        <f>VLOOKUP(D24,'[1]Виды объемов'!$C$573:$D$626,2,FALSE)</f>
        <v>136-Акушерство и гинекология (не патология, не роды)</v>
      </c>
      <c r="D24" s="11" t="s">
        <v>156</v>
      </c>
      <c r="E24" s="11">
        <v>6</v>
      </c>
      <c r="F24" s="11">
        <v>2</v>
      </c>
      <c r="G24" s="11">
        <v>8</v>
      </c>
      <c r="H24" s="19">
        <v>743598</v>
      </c>
      <c r="I24" s="19">
        <v>247866</v>
      </c>
      <c r="J24" s="19">
        <v>991464</v>
      </c>
      <c r="K24" s="59"/>
    </row>
    <row r="25" spans="1:11" ht="15.75" customHeight="1" x14ac:dyDescent="0.25">
      <c r="A25" s="27"/>
      <c r="B25" s="28"/>
      <c r="C25" s="26" t="str">
        <f>VLOOKUP(D25,'[1]Виды объемов'!$C$573:$D$626,2,FALSE)</f>
        <v>100-Травматология и ортопедия</v>
      </c>
      <c r="D25" s="11" t="s">
        <v>164</v>
      </c>
      <c r="E25" s="11">
        <v>96</v>
      </c>
      <c r="F25" s="11">
        <v>24</v>
      </c>
      <c r="G25" s="11">
        <v>120</v>
      </c>
      <c r="H25" s="19">
        <v>13030176</v>
      </c>
      <c r="I25" s="19">
        <v>3257544</v>
      </c>
      <c r="J25" s="19">
        <v>16287720</v>
      </c>
    </row>
    <row r="26" spans="1:11" ht="15.75" customHeight="1" x14ac:dyDescent="0.25">
      <c r="A26" s="27"/>
      <c r="B26" s="28"/>
      <c r="C26" s="26" t="str">
        <f>VLOOKUP(D26,'[1]Виды объемов'!$C$573:$D$626,2,FALSE)</f>
        <v>100-Травматология и ортопедия</v>
      </c>
      <c r="D26" s="11" t="s">
        <v>167</v>
      </c>
      <c r="E26" s="11">
        <v>68</v>
      </c>
      <c r="F26" s="11">
        <v>17</v>
      </c>
      <c r="G26" s="11">
        <v>85</v>
      </c>
      <c r="H26" s="19">
        <v>9681024</v>
      </c>
      <c r="I26" s="19">
        <v>2420256</v>
      </c>
      <c r="J26" s="19">
        <v>12101280</v>
      </c>
    </row>
    <row r="27" spans="1:11" s="16" customFormat="1" ht="15.75" customHeight="1" x14ac:dyDescent="0.25">
      <c r="A27" s="29"/>
      <c r="B27" s="30"/>
      <c r="C27" s="31" t="s">
        <v>99</v>
      </c>
      <c r="D27" s="32"/>
      <c r="E27" s="32">
        <v>187</v>
      </c>
      <c r="F27" s="32">
        <v>47</v>
      </c>
      <c r="G27" s="32">
        <v>234</v>
      </c>
      <c r="H27" s="25">
        <v>29709837</v>
      </c>
      <c r="I27" s="25">
        <v>7274214</v>
      </c>
      <c r="J27" s="25">
        <v>36984051</v>
      </c>
      <c r="K27" s="62"/>
    </row>
    <row r="28" spans="1:11" ht="15.75" customHeight="1" x14ac:dyDescent="0.25">
      <c r="A28" s="27">
        <v>150015</v>
      </c>
      <c r="B28" s="28" t="s">
        <v>43</v>
      </c>
      <c r="C28" s="26" t="str">
        <f>VLOOKUP(D28,'[1]Виды объемов'!$C$573:$D$626,2,FALSE)</f>
        <v>001-Хирургия (абдоминальная)</v>
      </c>
      <c r="D28" s="11" t="s">
        <v>151</v>
      </c>
      <c r="E28" s="11">
        <v>8</v>
      </c>
      <c r="F28" s="11">
        <v>2</v>
      </c>
      <c r="G28" s="11">
        <v>10</v>
      </c>
      <c r="H28" s="19">
        <v>1300536</v>
      </c>
      <c r="I28" s="19">
        <v>325134</v>
      </c>
      <c r="J28" s="19">
        <v>1625670</v>
      </c>
    </row>
    <row r="29" spans="1:11" ht="15.75" customHeight="1" x14ac:dyDescent="0.25">
      <c r="A29" s="27"/>
      <c r="B29" s="28"/>
      <c r="C29" s="26" t="str">
        <f>VLOOKUP(D29,'[1]Виды объемов'!$C$573:$D$626,2,FALSE)</f>
        <v>060-Онкология</v>
      </c>
      <c r="D29" s="11" t="s">
        <v>155</v>
      </c>
      <c r="E29" s="11">
        <v>16</v>
      </c>
      <c r="F29" s="11">
        <v>4</v>
      </c>
      <c r="G29" s="11">
        <v>20</v>
      </c>
      <c r="H29" s="19">
        <v>1984112</v>
      </c>
      <c r="I29" s="19">
        <v>496028</v>
      </c>
      <c r="J29" s="19">
        <v>2480140</v>
      </c>
    </row>
    <row r="30" spans="1:11" ht="15.75" customHeight="1" x14ac:dyDescent="0.25">
      <c r="A30" s="27"/>
      <c r="B30" s="28"/>
      <c r="C30" s="26" t="str">
        <f>VLOOKUP(D30,'[1]Виды объемов'!$C$573:$D$626,2,FALSE)</f>
        <v>136-Акушерство и гинекология (не патология, не роды)</v>
      </c>
      <c r="D30" s="11" t="s">
        <v>156</v>
      </c>
      <c r="E30" s="11">
        <v>12</v>
      </c>
      <c r="F30" s="11">
        <v>3</v>
      </c>
      <c r="G30" s="11">
        <v>15</v>
      </c>
      <c r="H30" s="19">
        <v>1487196</v>
      </c>
      <c r="I30" s="19">
        <v>371799</v>
      </c>
      <c r="J30" s="19">
        <v>1858995</v>
      </c>
    </row>
    <row r="31" spans="1:11" ht="15.75" customHeight="1" x14ac:dyDescent="0.25">
      <c r="A31" s="27"/>
      <c r="B31" s="28"/>
      <c r="C31" s="26" t="str">
        <f>VLOOKUP(D31,'[1]Виды объемов'!$C$573:$D$626,2,FALSE)</f>
        <v>077-Ревматология</v>
      </c>
      <c r="D31" s="11" t="s">
        <v>168</v>
      </c>
      <c r="E31" s="11">
        <v>80</v>
      </c>
      <c r="F31" s="11">
        <v>20</v>
      </c>
      <c r="G31" s="11">
        <v>100</v>
      </c>
      <c r="H31" s="19">
        <v>10242000</v>
      </c>
      <c r="I31" s="19">
        <v>2560500</v>
      </c>
      <c r="J31" s="19">
        <v>12802500</v>
      </c>
    </row>
    <row r="32" spans="1:11" ht="15.75" customHeight="1" x14ac:dyDescent="0.25">
      <c r="A32" s="27"/>
      <c r="B32" s="28"/>
      <c r="C32" s="26" t="str">
        <f>VLOOKUP(D32,'[1]Виды объемов'!$C$573:$D$626,2,FALSE)</f>
        <v>136-Акушерство и гинекология (не патология, не роды)</v>
      </c>
      <c r="D32" s="11" t="s">
        <v>169</v>
      </c>
      <c r="E32" s="11">
        <v>3</v>
      </c>
      <c r="F32" s="11">
        <v>1</v>
      </c>
      <c r="G32" s="11">
        <v>4</v>
      </c>
      <c r="H32" s="19">
        <v>561540</v>
      </c>
      <c r="I32" s="19">
        <v>187180</v>
      </c>
      <c r="J32" s="19">
        <v>748720</v>
      </c>
    </row>
    <row r="33" spans="1:11" ht="15.75" customHeight="1" x14ac:dyDescent="0.25">
      <c r="A33" s="27"/>
      <c r="B33" s="28"/>
      <c r="C33" s="26" t="str">
        <f>VLOOKUP(D33,'[1]Виды объемов'!$C$573:$D$626,2,FALSE)</f>
        <v>100-Травматология и ортопедия</v>
      </c>
      <c r="D33" s="11" t="s">
        <v>164</v>
      </c>
      <c r="E33" s="11">
        <v>48</v>
      </c>
      <c r="F33" s="11">
        <v>12</v>
      </c>
      <c r="G33" s="11">
        <v>60</v>
      </c>
      <c r="H33" s="19">
        <v>6515088</v>
      </c>
      <c r="I33" s="19">
        <v>1628772</v>
      </c>
      <c r="J33" s="19">
        <v>8143860</v>
      </c>
    </row>
    <row r="34" spans="1:11" ht="15.75" customHeight="1" x14ac:dyDescent="0.25">
      <c r="A34" s="27"/>
      <c r="B34" s="28"/>
      <c r="C34" s="26" t="str">
        <f>VLOOKUP(D34,'[1]Виды объемов'!$C$573:$D$626,2,FALSE)</f>
        <v>100-Травматология и ортопедия</v>
      </c>
      <c r="D34" s="11" t="s">
        <v>167</v>
      </c>
      <c r="E34" s="11">
        <v>8</v>
      </c>
      <c r="F34" s="11">
        <v>2</v>
      </c>
      <c r="G34" s="11">
        <v>10</v>
      </c>
      <c r="H34" s="19">
        <v>1138944</v>
      </c>
      <c r="I34" s="19">
        <v>284736</v>
      </c>
      <c r="J34" s="19">
        <v>1423680</v>
      </c>
    </row>
    <row r="35" spans="1:11" ht="15.75" customHeight="1" x14ac:dyDescent="0.25">
      <c r="A35" s="27"/>
      <c r="B35" s="28"/>
      <c r="C35" s="26" t="str">
        <f>VLOOKUP(D35,'[1]Виды объемов'!$C$573:$D$626,2,FALSE)</f>
        <v>100-Травматология и ортопедия</v>
      </c>
      <c r="D35" s="11" t="s">
        <v>170</v>
      </c>
      <c r="E35" s="11">
        <v>112</v>
      </c>
      <c r="F35" s="11">
        <v>28</v>
      </c>
      <c r="G35" s="11">
        <v>140</v>
      </c>
      <c r="H35" s="19">
        <v>22633632</v>
      </c>
      <c r="I35" s="19">
        <v>5658408</v>
      </c>
      <c r="J35" s="19">
        <v>28292040</v>
      </c>
    </row>
    <row r="36" spans="1:11" s="16" customFormat="1" ht="15.75" customHeight="1" x14ac:dyDescent="0.25">
      <c r="A36" s="29"/>
      <c r="B36" s="30"/>
      <c r="C36" s="31" t="s">
        <v>99</v>
      </c>
      <c r="D36" s="32"/>
      <c r="E36" s="32">
        <v>287</v>
      </c>
      <c r="F36" s="32">
        <v>72</v>
      </c>
      <c r="G36" s="32">
        <v>359</v>
      </c>
      <c r="H36" s="25">
        <v>45863048</v>
      </c>
      <c r="I36" s="25">
        <v>11512557</v>
      </c>
      <c r="J36" s="25">
        <v>57375605</v>
      </c>
      <c r="K36" s="62"/>
    </row>
    <row r="37" spans="1:11" ht="15.75" customHeight="1" x14ac:dyDescent="0.25">
      <c r="A37" s="27">
        <v>150031</v>
      </c>
      <c r="B37" s="28" t="s">
        <v>57</v>
      </c>
      <c r="C37" s="26" t="str">
        <f>VLOOKUP(D37,'[1]Виды объемов'!$C$573:$D$626,2,FALSE)</f>
        <v>060-Онкология</v>
      </c>
      <c r="D37" s="11" t="s">
        <v>155</v>
      </c>
      <c r="E37" s="11">
        <v>104</v>
      </c>
      <c r="F37" s="11">
        <v>26</v>
      </c>
      <c r="G37" s="11">
        <v>130</v>
      </c>
      <c r="H37" s="19">
        <v>12896728</v>
      </c>
      <c r="I37" s="19">
        <v>3224182</v>
      </c>
      <c r="J37" s="19">
        <v>16120910</v>
      </c>
    </row>
    <row r="38" spans="1:11" s="16" customFormat="1" ht="15.75" customHeight="1" x14ac:dyDescent="0.25">
      <c r="A38" s="29"/>
      <c r="B38" s="30"/>
      <c r="C38" s="31" t="s">
        <v>99</v>
      </c>
      <c r="D38" s="32"/>
      <c r="E38" s="32">
        <v>104</v>
      </c>
      <c r="F38" s="32">
        <v>26</v>
      </c>
      <c r="G38" s="32">
        <v>130</v>
      </c>
      <c r="H38" s="25">
        <v>12896728</v>
      </c>
      <c r="I38" s="25">
        <v>3224182</v>
      </c>
      <c r="J38" s="25">
        <v>16120910</v>
      </c>
      <c r="K38" s="62"/>
    </row>
    <row r="39" spans="1:11" ht="15.75" customHeight="1" x14ac:dyDescent="0.25">
      <c r="A39" s="27">
        <v>150072</v>
      </c>
      <c r="B39" s="28" t="s">
        <v>73</v>
      </c>
      <c r="C39" s="26" t="str">
        <f>VLOOKUP(D39,'[1]Виды объемов'!$C$573:$D$626,2,FALSE)</f>
        <v>001-Хирургия (абдоминальная)</v>
      </c>
      <c r="D39" s="11" t="s">
        <v>151</v>
      </c>
      <c r="E39" s="11">
        <v>8</v>
      </c>
      <c r="F39" s="11">
        <v>2</v>
      </c>
      <c r="G39" s="11">
        <v>10</v>
      </c>
      <c r="H39" s="19">
        <v>1300536</v>
      </c>
      <c r="I39" s="19">
        <v>325134</v>
      </c>
      <c r="J39" s="19">
        <v>1625670</v>
      </c>
    </row>
    <row r="40" spans="1:11" ht="15.75" customHeight="1" x14ac:dyDescent="0.25">
      <c r="A40" s="27"/>
      <c r="B40" s="28"/>
      <c r="C40" s="26" t="str">
        <f>VLOOKUP(D40,'[1]Виды объемов'!$C$573:$D$626,2,FALSE)</f>
        <v>054-Нейрохирургия</v>
      </c>
      <c r="D40" s="11" t="s">
        <v>153</v>
      </c>
      <c r="E40" s="11">
        <v>13</v>
      </c>
      <c r="F40" s="11">
        <v>3</v>
      </c>
      <c r="G40" s="11">
        <v>16</v>
      </c>
      <c r="H40" s="19">
        <v>2023723</v>
      </c>
      <c r="I40" s="19">
        <v>467013</v>
      </c>
      <c r="J40" s="19">
        <v>2490736</v>
      </c>
    </row>
    <row r="41" spans="1:11" ht="15.75" customHeight="1" x14ac:dyDescent="0.25">
      <c r="A41" s="27"/>
      <c r="B41" s="28"/>
      <c r="C41" s="26" t="str">
        <f>VLOOKUP(D41,'[1]Виды объемов'!$C$573:$D$626,2,FALSE)</f>
        <v>060-Онкология</v>
      </c>
      <c r="D41" s="11" t="s">
        <v>155</v>
      </c>
      <c r="E41" s="11">
        <v>8</v>
      </c>
      <c r="F41" s="11">
        <v>2</v>
      </c>
      <c r="G41" s="11">
        <v>10</v>
      </c>
      <c r="H41" s="19">
        <v>992056</v>
      </c>
      <c r="I41" s="19">
        <v>248014</v>
      </c>
      <c r="J41" s="19">
        <v>1240070</v>
      </c>
    </row>
    <row r="42" spans="1:11" ht="15.75" customHeight="1" x14ac:dyDescent="0.25">
      <c r="A42" s="27"/>
      <c r="B42" s="28"/>
      <c r="C42" s="26" t="str">
        <f>VLOOKUP(D42,'[1]Виды объемов'!$C$573:$D$626,2,FALSE)</f>
        <v>065-Офтальмология</v>
      </c>
      <c r="D42" s="11" t="s">
        <v>171</v>
      </c>
      <c r="E42" s="11">
        <v>240</v>
      </c>
      <c r="F42" s="11">
        <v>60</v>
      </c>
      <c r="G42" s="11">
        <v>300</v>
      </c>
      <c r="H42" s="19">
        <v>16641600</v>
      </c>
      <c r="I42" s="19">
        <v>4160400</v>
      </c>
      <c r="J42" s="19">
        <v>20802000</v>
      </c>
    </row>
    <row r="43" spans="1:11" ht="15.75" customHeight="1" x14ac:dyDescent="0.25">
      <c r="A43" s="27"/>
      <c r="B43" s="28"/>
      <c r="C43" s="26" t="str">
        <f>VLOOKUP(D43,'[1]Виды объемов'!$C$573:$D$626,2,FALSE)</f>
        <v>081-Сердечно-сосудистая хирургия (кардиохирургия)</v>
      </c>
      <c r="D43" s="11" t="s">
        <v>157</v>
      </c>
      <c r="E43" s="11">
        <v>77</v>
      </c>
      <c r="F43" s="11">
        <v>23</v>
      </c>
      <c r="G43" s="11">
        <v>100</v>
      </c>
      <c r="H43" s="19">
        <v>12956020</v>
      </c>
      <c r="I43" s="19">
        <v>3869980</v>
      </c>
      <c r="J43" s="19">
        <v>16826000</v>
      </c>
    </row>
    <row r="44" spans="1:11" ht="15.75" customHeight="1" x14ac:dyDescent="0.25">
      <c r="A44" s="27"/>
      <c r="B44" s="28"/>
      <c r="C44" s="26" t="str">
        <f>VLOOKUP(D44,'[1]Виды объемов'!$C$573:$D$626,2,FALSE)</f>
        <v>081-Сердечно-сосудистая хирургия (кардиохирургия)</v>
      </c>
      <c r="D44" s="11" t="s">
        <v>158</v>
      </c>
      <c r="E44" s="11">
        <v>45</v>
      </c>
      <c r="F44" s="11">
        <v>12</v>
      </c>
      <c r="G44" s="11">
        <v>57</v>
      </c>
      <c r="H44" s="19">
        <v>10411065</v>
      </c>
      <c r="I44" s="19">
        <v>2776284</v>
      </c>
      <c r="J44" s="19">
        <v>13187349</v>
      </c>
    </row>
    <row r="45" spans="1:11" ht="15.75" customHeight="1" x14ac:dyDescent="0.25">
      <c r="A45" s="27"/>
      <c r="B45" s="28"/>
      <c r="C45" s="26" t="str">
        <f>VLOOKUP(D45,'[1]Виды объемов'!$C$573:$D$626,2,FALSE)</f>
        <v>081-Сердечно-сосудистая хирургия (кардиохирургия)</v>
      </c>
      <c r="D45" s="11" t="s">
        <v>159</v>
      </c>
      <c r="E45" s="11">
        <v>8</v>
      </c>
      <c r="F45" s="11">
        <v>2</v>
      </c>
      <c r="G45" s="11">
        <v>10</v>
      </c>
      <c r="H45" s="19">
        <v>2355648</v>
      </c>
      <c r="I45" s="19">
        <v>588912</v>
      </c>
      <c r="J45" s="19">
        <v>2944560</v>
      </c>
    </row>
    <row r="46" spans="1:11" ht="15.75" customHeight="1" x14ac:dyDescent="0.25">
      <c r="A46" s="27"/>
      <c r="B46" s="28"/>
      <c r="C46" s="26" t="str">
        <f>VLOOKUP(D46,'[1]Виды объемов'!$C$573:$D$626,2,FALSE)</f>
        <v>081-Сердечно-сосудистая хирургия (кардиохирургия)</v>
      </c>
      <c r="D46" s="11" t="s">
        <v>160</v>
      </c>
      <c r="E46" s="11">
        <v>57</v>
      </c>
      <c r="F46" s="11">
        <v>15</v>
      </c>
      <c r="G46" s="11">
        <v>72</v>
      </c>
      <c r="H46" s="19">
        <v>8563851</v>
      </c>
      <c r="I46" s="19">
        <v>2253645</v>
      </c>
      <c r="J46" s="19">
        <v>10817496</v>
      </c>
    </row>
    <row r="47" spans="1:11" ht="15.75" customHeight="1" x14ac:dyDescent="0.25">
      <c r="A47" s="27"/>
      <c r="B47" s="28"/>
      <c r="C47" s="26" t="str">
        <f>VLOOKUP(D47,'[1]Виды объемов'!$C$573:$D$626,2,FALSE)</f>
        <v>081-Сердечно-сосудистая хирургия (кардиохирургия)</v>
      </c>
      <c r="D47" s="11" t="s">
        <v>161</v>
      </c>
      <c r="E47" s="11">
        <v>20</v>
      </c>
      <c r="F47" s="11">
        <v>6</v>
      </c>
      <c r="G47" s="11">
        <v>26</v>
      </c>
      <c r="H47" s="19">
        <v>4131680</v>
      </c>
      <c r="I47" s="19">
        <v>1239504</v>
      </c>
      <c r="J47" s="19">
        <v>5371184</v>
      </c>
    </row>
    <row r="48" spans="1:11" ht="15.75" customHeight="1" x14ac:dyDescent="0.25">
      <c r="A48" s="27"/>
      <c r="B48" s="28"/>
      <c r="C48" s="26" t="str">
        <f>VLOOKUP(D48,'[1]Виды объемов'!$C$573:$D$626,2,FALSE)</f>
        <v>081-Сердечно-сосудистая хирургия (кардиохирургия)</v>
      </c>
      <c r="D48" s="11" t="s">
        <v>162</v>
      </c>
      <c r="E48" s="11">
        <v>8</v>
      </c>
      <c r="F48" s="11">
        <v>2</v>
      </c>
      <c r="G48" s="11">
        <v>10</v>
      </c>
      <c r="H48" s="19">
        <v>2103400</v>
      </c>
      <c r="I48" s="19">
        <v>525850</v>
      </c>
      <c r="J48" s="19">
        <v>2629250</v>
      </c>
    </row>
    <row r="49" spans="1:11" ht="15.75" customHeight="1" x14ac:dyDescent="0.25">
      <c r="A49" s="27"/>
      <c r="B49" s="28"/>
      <c r="C49" s="26" t="str">
        <f>VLOOKUP(D49,'[1]Виды объемов'!$C$573:$D$626,2,FALSE)</f>
        <v>081-Сердечно-сосудистая хирургия (кардиохирургия)</v>
      </c>
      <c r="D49" s="11" t="s">
        <v>163</v>
      </c>
      <c r="E49" s="11">
        <v>120</v>
      </c>
      <c r="F49" s="11">
        <v>30</v>
      </c>
      <c r="G49" s="11">
        <v>150</v>
      </c>
      <c r="H49" s="19">
        <v>29190720</v>
      </c>
      <c r="I49" s="19">
        <v>7297680</v>
      </c>
      <c r="J49" s="19">
        <v>36488400</v>
      </c>
    </row>
    <row r="50" spans="1:11" ht="15.75" customHeight="1" x14ac:dyDescent="0.25">
      <c r="A50" s="27"/>
      <c r="B50" s="28"/>
      <c r="C50" s="26" t="str">
        <f>VLOOKUP(D50,'[1]Виды объемов'!$C$573:$D$626,2,FALSE)</f>
        <v>081-Сердечно-сосудистая хирургия (кардиохирургия)</v>
      </c>
      <c r="D50" s="11" t="s">
        <v>172</v>
      </c>
      <c r="E50" s="11">
        <v>11</v>
      </c>
      <c r="F50" s="11">
        <v>3</v>
      </c>
      <c r="G50" s="11">
        <v>14</v>
      </c>
      <c r="H50" s="19">
        <v>1505174</v>
      </c>
      <c r="I50" s="19">
        <v>410502</v>
      </c>
      <c r="J50" s="19">
        <v>1915676</v>
      </c>
    </row>
    <row r="51" spans="1:11" ht="15.75" customHeight="1" x14ac:dyDescent="0.25">
      <c r="A51" s="27"/>
      <c r="B51" s="28"/>
      <c r="C51" s="26" t="str">
        <f>VLOOKUP(D51,'[1]Виды объемов'!$C$573:$D$626,2,FALSE)</f>
        <v>081-Сердечно-сосудистая хирургия (кардиохирургия)</v>
      </c>
      <c r="D51" s="11" t="s">
        <v>173</v>
      </c>
      <c r="E51" s="11">
        <v>80</v>
      </c>
      <c r="F51" s="11">
        <v>20</v>
      </c>
      <c r="G51" s="11">
        <v>100</v>
      </c>
      <c r="H51" s="19">
        <v>18210880</v>
      </c>
      <c r="I51" s="19">
        <v>4552720</v>
      </c>
      <c r="J51" s="19">
        <v>22763600</v>
      </c>
    </row>
    <row r="52" spans="1:11" ht="15.75" customHeight="1" x14ac:dyDescent="0.25">
      <c r="A52" s="27"/>
      <c r="B52" s="28"/>
      <c r="C52" s="26" t="str">
        <f>VLOOKUP(D52,'[1]Виды объемов'!$C$573:$D$626,2,FALSE)</f>
        <v>081-Сердечно-сосудистая хирургия (кардиохирургия)</v>
      </c>
      <c r="D52" s="11" t="s">
        <v>174</v>
      </c>
      <c r="E52" s="11">
        <v>40</v>
      </c>
      <c r="F52" s="11">
        <v>10</v>
      </c>
      <c r="G52" s="11">
        <v>50</v>
      </c>
      <c r="H52" s="19">
        <v>13575360</v>
      </c>
      <c r="I52" s="19">
        <v>3393840</v>
      </c>
      <c r="J52" s="19">
        <v>16969200</v>
      </c>
    </row>
    <row r="53" spans="1:11" ht="15.75" customHeight="1" x14ac:dyDescent="0.25">
      <c r="A53" s="27"/>
      <c r="B53" s="28"/>
      <c r="C53" s="26" t="str">
        <f>VLOOKUP(D53,'[1]Виды объемов'!$C$573:$D$626,2,FALSE)</f>
        <v>100-Травматология и ортопедия</v>
      </c>
      <c r="D53" s="11" t="s">
        <v>164</v>
      </c>
      <c r="E53" s="11">
        <v>16</v>
      </c>
      <c r="F53" s="11">
        <v>4</v>
      </c>
      <c r="G53" s="11">
        <v>20</v>
      </c>
      <c r="H53" s="19">
        <v>2171696</v>
      </c>
      <c r="I53" s="19">
        <v>542924</v>
      </c>
      <c r="J53" s="19">
        <v>2714620</v>
      </c>
    </row>
    <row r="54" spans="1:11" ht="15.75" customHeight="1" x14ac:dyDescent="0.25">
      <c r="A54" s="27"/>
      <c r="B54" s="28"/>
      <c r="C54" s="26" t="str">
        <f>VLOOKUP(D54,'[1]Виды объемов'!$C$573:$D$626,2,FALSE)</f>
        <v>100-Травматология и ортопедия</v>
      </c>
      <c r="D54" s="11" t="s">
        <v>167</v>
      </c>
      <c r="E54" s="11">
        <v>80</v>
      </c>
      <c r="F54" s="11">
        <v>20</v>
      </c>
      <c r="G54" s="11">
        <v>100</v>
      </c>
      <c r="H54" s="19">
        <v>11389440</v>
      </c>
      <c r="I54" s="19">
        <v>2847360</v>
      </c>
      <c r="J54" s="19">
        <v>14236800</v>
      </c>
    </row>
    <row r="55" spans="1:11" ht="15.75" customHeight="1" x14ac:dyDescent="0.25">
      <c r="A55" s="27"/>
      <c r="B55" s="28"/>
      <c r="C55" s="26" t="str">
        <f>VLOOKUP(D55,'[1]Виды объемов'!$C$573:$D$626,2,FALSE)</f>
        <v>100-Травматология и ортопедия</v>
      </c>
      <c r="D55" s="11" t="s">
        <v>170</v>
      </c>
      <c r="E55" s="11">
        <v>120</v>
      </c>
      <c r="F55" s="11">
        <v>30</v>
      </c>
      <c r="G55" s="11">
        <v>150</v>
      </c>
      <c r="H55" s="19">
        <v>24250320</v>
      </c>
      <c r="I55" s="19">
        <v>6062580</v>
      </c>
      <c r="J55" s="19">
        <v>30312900</v>
      </c>
    </row>
    <row r="56" spans="1:11" ht="15.75" customHeight="1" x14ac:dyDescent="0.25">
      <c r="A56" s="27"/>
      <c r="B56" s="28"/>
      <c r="C56" s="26" t="str">
        <f>VLOOKUP(D56,'[1]Виды объемов'!$C$573:$D$626,2,FALSE)</f>
        <v>108-Урология</v>
      </c>
      <c r="D56" s="11" t="s">
        <v>175</v>
      </c>
      <c r="E56" s="11">
        <v>10</v>
      </c>
      <c r="F56" s="11">
        <v>2</v>
      </c>
      <c r="G56" s="11">
        <v>12</v>
      </c>
      <c r="H56" s="19">
        <v>1353930</v>
      </c>
      <c r="I56" s="19">
        <v>270786</v>
      </c>
      <c r="J56" s="19">
        <v>1624716</v>
      </c>
    </row>
    <row r="57" spans="1:11" ht="15.75" customHeight="1" x14ac:dyDescent="0.25">
      <c r="A57" s="27"/>
      <c r="B57" s="28"/>
      <c r="C57" s="26" t="str">
        <f>VLOOKUP(D57,'[1]Виды объемов'!$C$573:$D$626,2,FALSE)</f>
        <v>122-Эндокринология</v>
      </c>
      <c r="D57" s="11" t="s">
        <v>176</v>
      </c>
      <c r="E57" s="11">
        <v>16</v>
      </c>
      <c r="F57" s="11">
        <v>4</v>
      </c>
      <c r="G57" s="11">
        <v>20</v>
      </c>
      <c r="H57" s="19">
        <v>2921696</v>
      </c>
      <c r="I57" s="19">
        <v>730424</v>
      </c>
      <c r="J57" s="19">
        <v>3652120</v>
      </c>
    </row>
    <row r="58" spans="1:11" s="16" customFormat="1" ht="15.75" customHeight="1" x14ac:dyDescent="0.25">
      <c r="A58" s="29"/>
      <c r="B58" s="30"/>
      <c r="C58" s="31" t="s">
        <v>99</v>
      </c>
      <c r="D58" s="32"/>
      <c r="E58" s="32">
        <v>977</v>
      </c>
      <c r="F58" s="32">
        <v>250</v>
      </c>
      <c r="G58" s="32">
        <v>1227</v>
      </c>
      <c r="H58" s="25">
        <v>166048795</v>
      </c>
      <c r="I58" s="25">
        <v>42563552</v>
      </c>
      <c r="J58" s="25">
        <v>208612347</v>
      </c>
      <c r="K58" s="62"/>
    </row>
    <row r="59" spans="1:11" ht="15.75" customHeight="1" x14ac:dyDescent="0.25">
      <c r="A59" s="27">
        <v>150081</v>
      </c>
      <c r="B59" s="28" t="s">
        <v>77</v>
      </c>
      <c r="C59" s="26" t="str">
        <f>VLOOKUP(D59,'[1]Виды объемов'!$C$573:$D$626,2,FALSE)</f>
        <v>065-Офтальмология</v>
      </c>
      <c r="D59" s="11" t="s">
        <v>171</v>
      </c>
      <c r="E59" s="11">
        <v>136</v>
      </c>
      <c r="F59" s="11">
        <v>34</v>
      </c>
      <c r="G59" s="11">
        <v>170</v>
      </c>
      <c r="H59" s="19">
        <v>9430240</v>
      </c>
      <c r="I59" s="19">
        <v>2357560</v>
      </c>
      <c r="J59" s="19">
        <v>11787800</v>
      </c>
    </row>
    <row r="60" spans="1:11" s="16" customFormat="1" x14ac:dyDescent="0.25">
      <c r="A60" s="29"/>
      <c r="B60" s="30"/>
      <c r="C60" s="31" t="s">
        <v>99</v>
      </c>
      <c r="D60" s="32"/>
      <c r="E60" s="32">
        <v>136</v>
      </c>
      <c r="F60" s="32">
        <v>34</v>
      </c>
      <c r="G60" s="32">
        <v>170</v>
      </c>
      <c r="H60" s="25">
        <v>9430240</v>
      </c>
      <c r="I60" s="25">
        <v>2357560</v>
      </c>
      <c r="J60" s="25">
        <v>11787800</v>
      </c>
      <c r="K60" s="62"/>
    </row>
    <row r="61" spans="1:11" ht="27" customHeight="1" x14ac:dyDescent="0.25">
      <c r="A61" s="93" t="s">
        <v>177</v>
      </c>
      <c r="B61" s="94"/>
      <c r="C61" s="94"/>
      <c r="D61" s="95"/>
      <c r="E61" s="17">
        <v>1978</v>
      </c>
      <c r="F61" s="17">
        <v>501</v>
      </c>
      <c r="G61" s="17">
        <v>2479</v>
      </c>
      <c r="H61" s="18">
        <v>314905064</v>
      </c>
      <c r="I61" s="18">
        <v>79753233</v>
      </c>
      <c r="J61" s="18">
        <v>394658297</v>
      </c>
    </row>
  </sheetData>
  <sheetProtection algorithmName="SHA-512" hashValue="JRX2gy2syXtB4FbeO6vIpGivj+8c2JC4Pu0VJy0zXrz3nrxYeBb9jtWozJmUKOwFLL2zS5qB+9S2BHxAa/r5Rg==" saltValue="TCUUcUIErbC1FudZS9bD+Q==" spinCount="100000" sheet="1" objects="1" scenarios="1"/>
  <mergeCells count="8">
    <mergeCell ref="A61:D6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0"/>
  <sheetViews>
    <sheetView workbookViewId="0"/>
  </sheetViews>
  <sheetFormatPr defaultRowHeight="15" x14ac:dyDescent="0.25"/>
  <cols>
    <col min="1" max="1" width="11.7109375" bestFit="1" customWidth="1"/>
    <col min="2" max="2" width="50.5703125" bestFit="1" customWidth="1"/>
    <col min="3" max="3" width="50" bestFit="1" customWidth="1"/>
    <col min="4" max="4" width="14.5703125" customWidth="1"/>
    <col min="5" max="5" width="7.28515625" bestFit="1" customWidth="1"/>
    <col min="6" max="6" width="8.42578125" bestFit="1" customWidth="1"/>
    <col min="7" max="9" width="15.42578125" bestFit="1" customWidth="1"/>
  </cols>
  <sheetData>
    <row r="1" spans="1:9" ht="48" customHeight="1" x14ac:dyDescent="0.25"/>
    <row r="2" spans="1:9" ht="23.1" customHeight="1" x14ac:dyDescent="0.25">
      <c r="A2" s="66" t="s">
        <v>178</v>
      </c>
      <c r="B2" s="66"/>
      <c r="C2" s="66"/>
      <c r="D2" s="66"/>
      <c r="E2" s="66"/>
      <c r="F2" s="66"/>
      <c r="G2" s="66"/>
      <c r="H2" s="66"/>
      <c r="I2" s="66"/>
    </row>
    <row r="4" spans="1:9" ht="16.5" x14ac:dyDescent="0.25">
      <c r="A4" s="67" t="s">
        <v>1</v>
      </c>
      <c r="B4" s="67" t="s">
        <v>179</v>
      </c>
      <c r="C4" s="67" t="s">
        <v>103</v>
      </c>
      <c r="D4" s="100" t="s">
        <v>104</v>
      </c>
      <c r="E4" s="100"/>
      <c r="F4" s="100"/>
      <c r="G4" s="92" t="s">
        <v>105</v>
      </c>
      <c r="H4" s="92"/>
      <c r="I4" s="92"/>
    </row>
    <row r="5" spans="1:9" ht="16.5" x14ac:dyDescent="0.25">
      <c r="A5" s="69"/>
      <c r="B5" s="69"/>
      <c r="C5" s="69"/>
      <c r="D5" s="33" t="s">
        <v>6</v>
      </c>
      <c r="E5" s="33" t="s">
        <v>7</v>
      </c>
      <c r="F5" s="33" t="s">
        <v>8</v>
      </c>
      <c r="G5" s="33" t="s">
        <v>6</v>
      </c>
      <c r="H5" s="20" t="s">
        <v>7</v>
      </c>
      <c r="I5" s="20" t="s">
        <v>8</v>
      </c>
    </row>
    <row r="6" spans="1:9" ht="15.75" x14ac:dyDescent="0.25">
      <c r="A6" s="21">
        <v>150001</v>
      </c>
      <c r="B6" s="21" t="s">
        <v>15</v>
      </c>
      <c r="C6" s="21" t="s">
        <v>123</v>
      </c>
      <c r="D6" s="23">
        <v>288</v>
      </c>
      <c r="E6" s="23">
        <v>72</v>
      </c>
      <c r="F6" s="23">
        <v>360</v>
      </c>
      <c r="G6" s="19">
        <v>6013480.3200000003</v>
      </c>
      <c r="H6" s="19">
        <v>1503370.08</v>
      </c>
      <c r="I6" s="19">
        <v>7516850.4000000004</v>
      </c>
    </row>
    <row r="7" spans="1:9" ht="15.75" x14ac:dyDescent="0.25">
      <c r="A7" s="21"/>
      <c r="B7" s="21"/>
      <c r="C7" s="21" t="s">
        <v>124</v>
      </c>
      <c r="D7" s="23">
        <v>1208</v>
      </c>
      <c r="E7" s="23">
        <v>302</v>
      </c>
      <c r="F7" s="23">
        <v>1510</v>
      </c>
      <c r="G7" s="19">
        <v>23813219.440000001</v>
      </c>
      <c r="H7" s="19">
        <v>5953304.8600000003</v>
      </c>
      <c r="I7" s="19">
        <v>29766524.300000001</v>
      </c>
    </row>
    <row r="8" spans="1:9" s="16" customFormat="1" ht="15.75" x14ac:dyDescent="0.25">
      <c r="A8" s="21"/>
      <c r="B8" s="21"/>
      <c r="C8" s="21" t="s">
        <v>125</v>
      </c>
      <c r="D8" s="23">
        <v>196</v>
      </c>
      <c r="E8" s="23">
        <v>49</v>
      </c>
      <c r="F8" s="23">
        <v>245</v>
      </c>
      <c r="G8" s="19">
        <v>2160641.2800000003</v>
      </c>
      <c r="H8" s="19">
        <v>540160.32000000007</v>
      </c>
      <c r="I8" s="19">
        <v>2700801.6000000006</v>
      </c>
    </row>
    <row r="9" spans="1:9" s="16" customFormat="1" ht="15.75" x14ac:dyDescent="0.25">
      <c r="A9" s="22"/>
      <c r="B9" s="22"/>
      <c r="C9" s="22" t="s">
        <v>99</v>
      </c>
      <c r="D9" s="24">
        <v>1692</v>
      </c>
      <c r="E9" s="24">
        <v>423</v>
      </c>
      <c r="F9" s="24">
        <v>2115</v>
      </c>
      <c r="G9" s="25">
        <v>31987341.040000003</v>
      </c>
      <c r="H9" s="25">
        <v>7996835.2600000007</v>
      </c>
      <c r="I9" s="25">
        <v>39984176.300000004</v>
      </c>
    </row>
    <row r="10" spans="1:9" ht="15.75" x14ac:dyDescent="0.25">
      <c r="A10" s="21">
        <v>150002</v>
      </c>
      <c r="B10" s="21" t="s">
        <v>22</v>
      </c>
      <c r="C10" s="21" t="s">
        <v>126</v>
      </c>
      <c r="D10" s="23">
        <v>42</v>
      </c>
      <c r="E10" s="23">
        <v>8</v>
      </c>
      <c r="F10" s="23">
        <v>50</v>
      </c>
      <c r="G10" s="19">
        <v>436353.12000000011</v>
      </c>
      <c r="H10" s="19">
        <v>83114.880000000005</v>
      </c>
      <c r="I10" s="19">
        <v>519468.00000000012</v>
      </c>
    </row>
    <row r="11" spans="1:9" ht="15.75" x14ac:dyDescent="0.25">
      <c r="A11" s="21"/>
      <c r="B11" s="21"/>
      <c r="C11" s="21" t="s">
        <v>106</v>
      </c>
      <c r="D11" s="23">
        <v>81</v>
      </c>
      <c r="E11" s="23">
        <v>17</v>
      </c>
      <c r="F11" s="23">
        <v>98</v>
      </c>
      <c r="G11" s="19">
        <v>764254.44000000006</v>
      </c>
      <c r="H11" s="19">
        <v>160399.08000000005</v>
      </c>
      <c r="I11" s="19">
        <v>924653.52000000014</v>
      </c>
    </row>
    <row r="12" spans="1:9" ht="15.75" x14ac:dyDescent="0.25">
      <c r="A12" s="21"/>
      <c r="B12" s="21"/>
      <c r="C12" s="21" t="s">
        <v>127</v>
      </c>
      <c r="D12" s="23">
        <v>8</v>
      </c>
      <c r="E12" s="23">
        <v>2</v>
      </c>
      <c r="F12" s="23">
        <v>10</v>
      </c>
      <c r="G12" s="19">
        <v>462220.48</v>
      </c>
      <c r="H12" s="19">
        <v>115555.12</v>
      </c>
      <c r="I12" s="19">
        <v>577775.6</v>
      </c>
    </row>
    <row r="13" spans="1:9" ht="15.75" x14ac:dyDescent="0.25">
      <c r="A13" s="21"/>
      <c r="B13" s="21"/>
      <c r="C13" s="21" t="s">
        <v>141</v>
      </c>
      <c r="D13" s="23">
        <v>0</v>
      </c>
      <c r="E13" s="23">
        <v>0</v>
      </c>
      <c r="F13" s="23">
        <v>0</v>
      </c>
      <c r="G13" s="19">
        <v>0</v>
      </c>
      <c r="H13" s="19">
        <v>0</v>
      </c>
      <c r="I13" s="19">
        <v>0</v>
      </c>
    </row>
    <row r="14" spans="1:9" ht="15.75" x14ac:dyDescent="0.25">
      <c r="A14" s="21"/>
      <c r="B14" s="21"/>
      <c r="C14" s="21" t="s">
        <v>128</v>
      </c>
      <c r="D14" s="23">
        <v>108</v>
      </c>
      <c r="E14" s="23">
        <v>22</v>
      </c>
      <c r="F14" s="23">
        <v>130</v>
      </c>
      <c r="G14" s="19">
        <v>1122050.8800000001</v>
      </c>
      <c r="H14" s="19">
        <v>228565.91999999993</v>
      </c>
      <c r="I14" s="19">
        <v>1350616.8</v>
      </c>
    </row>
    <row r="15" spans="1:9" ht="15.75" x14ac:dyDescent="0.25">
      <c r="A15" s="21"/>
      <c r="B15" s="21"/>
      <c r="C15" s="21" t="s">
        <v>129</v>
      </c>
      <c r="D15" s="23">
        <v>42</v>
      </c>
      <c r="E15" s="23">
        <v>8</v>
      </c>
      <c r="F15" s="23">
        <v>50</v>
      </c>
      <c r="G15" s="19">
        <v>3539803.2600000007</v>
      </c>
      <c r="H15" s="19">
        <v>674248.24</v>
      </c>
      <c r="I15" s="19">
        <v>4214051.5000000009</v>
      </c>
    </row>
    <row r="16" spans="1:9" ht="15.75" x14ac:dyDescent="0.25">
      <c r="A16" s="21"/>
      <c r="B16" s="21"/>
      <c r="C16" s="21" t="s">
        <v>130</v>
      </c>
      <c r="D16" s="23">
        <v>216</v>
      </c>
      <c r="E16" s="23">
        <v>44</v>
      </c>
      <c r="F16" s="23">
        <v>260</v>
      </c>
      <c r="G16" s="19">
        <v>3251657.52</v>
      </c>
      <c r="H16" s="19">
        <v>662374.67999999982</v>
      </c>
      <c r="I16" s="19">
        <v>3914032.1999999997</v>
      </c>
    </row>
    <row r="17" spans="1:9" ht="15.75" x14ac:dyDescent="0.25">
      <c r="A17" s="21"/>
      <c r="B17" s="21"/>
      <c r="C17" s="21" t="s">
        <v>131</v>
      </c>
      <c r="D17" s="23">
        <v>125</v>
      </c>
      <c r="E17" s="23">
        <v>25</v>
      </c>
      <c r="F17" s="23">
        <v>150</v>
      </c>
      <c r="G17" s="19">
        <v>2120277.5</v>
      </c>
      <c r="H17" s="19">
        <v>424055.50000000006</v>
      </c>
      <c r="I17" s="19">
        <v>2544333</v>
      </c>
    </row>
    <row r="18" spans="1:9" ht="15.75" x14ac:dyDescent="0.25">
      <c r="A18" s="21"/>
      <c r="B18" s="21"/>
      <c r="C18" s="21" t="s">
        <v>132</v>
      </c>
      <c r="D18" s="23">
        <v>50</v>
      </c>
      <c r="E18" s="23">
        <v>10</v>
      </c>
      <c r="F18" s="23">
        <v>60</v>
      </c>
      <c r="G18" s="19">
        <v>789803.50000000023</v>
      </c>
      <c r="H18" s="19">
        <v>157960.70000000001</v>
      </c>
      <c r="I18" s="19">
        <v>947764.20000000019</v>
      </c>
    </row>
    <row r="19" spans="1:9" ht="15.75" x14ac:dyDescent="0.25">
      <c r="A19" s="21"/>
      <c r="B19" s="21"/>
      <c r="C19" s="21" t="s">
        <v>109</v>
      </c>
      <c r="D19" s="23">
        <v>166</v>
      </c>
      <c r="E19" s="23">
        <v>34</v>
      </c>
      <c r="F19" s="23">
        <v>200</v>
      </c>
      <c r="G19" s="19">
        <v>1847822.36</v>
      </c>
      <c r="H19" s="19">
        <v>378469.63999999984</v>
      </c>
      <c r="I19" s="19">
        <v>2226292</v>
      </c>
    </row>
    <row r="20" spans="1:9" ht="15.75" x14ac:dyDescent="0.25">
      <c r="A20" s="21"/>
      <c r="B20" s="21"/>
      <c r="C20" s="21" t="s">
        <v>110</v>
      </c>
      <c r="D20" s="23">
        <v>12</v>
      </c>
      <c r="E20" s="23">
        <v>3</v>
      </c>
      <c r="F20" s="23">
        <v>15</v>
      </c>
      <c r="G20" s="19">
        <v>134849.63999999998</v>
      </c>
      <c r="H20" s="19">
        <v>33712.409999999996</v>
      </c>
      <c r="I20" s="19">
        <v>168562.05</v>
      </c>
    </row>
    <row r="21" spans="1:9" ht="15.75" x14ac:dyDescent="0.25">
      <c r="A21" s="21"/>
      <c r="B21" s="21"/>
      <c r="C21" s="21" t="s">
        <v>112</v>
      </c>
      <c r="D21" s="23">
        <v>58</v>
      </c>
      <c r="E21" s="23">
        <v>12</v>
      </c>
      <c r="F21" s="23">
        <v>70</v>
      </c>
      <c r="G21" s="19">
        <v>1684772.4000000001</v>
      </c>
      <c r="H21" s="19">
        <v>348573.6</v>
      </c>
      <c r="I21" s="19">
        <v>2033346</v>
      </c>
    </row>
    <row r="22" spans="1:9" ht="15.75" x14ac:dyDescent="0.25">
      <c r="A22" s="21"/>
      <c r="B22" s="21"/>
      <c r="C22" s="21" t="s">
        <v>134</v>
      </c>
      <c r="D22" s="23">
        <v>83</v>
      </c>
      <c r="E22" s="23">
        <v>17</v>
      </c>
      <c r="F22" s="23">
        <v>100</v>
      </c>
      <c r="G22" s="19">
        <v>862316.88000000024</v>
      </c>
      <c r="H22" s="19">
        <v>176619.11999999997</v>
      </c>
      <c r="I22" s="19">
        <v>1038936.0000000002</v>
      </c>
    </row>
    <row r="23" spans="1:9" ht="15.75" x14ac:dyDescent="0.25">
      <c r="A23" s="21"/>
      <c r="B23" s="21"/>
      <c r="C23" s="21" t="s">
        <v>113</v>
      </c>
      <c r="D23" s="23">
        <v>42</v>
      </c>
      <c r="E23" s="23">
        <v>8</v>
      </c>
      <c r="F23" s="23">
        <v>50</v>
      </c>
      <c r="G23" s="19">
        <v>400732.5</v>
      </c>
      <c r="H23" s="19">
        <v>76330</v>
      </c>
      <c r="I23" s="19">
        <v>477062.5</v>
      </c>
    </row>
    <row r="24" spans="1:9" ht="15.75" x14ac:dyDescent="0.25">
      <c r="A24" s="21"/>
      <c r="B24" s="21"/>
      <c r="C24" s="21" t="s">
        <v>136</v>
      </c>
      <c r="D24" s="23">
        <v>42</v>
      </c>
      <c r="E24" s="23">
        <v>8</v>
      </c>
      <c r="F24" s="23">
        <v>50</v>
      </c>
      <c r="G24" s="19">
        <v>650077.26</v>
      </c>
      <c r="H24" s="19">
        <v>123824.24</v>
      </c>
      <c r="I24" s="19">
        <v>773901.5</v>
      </c>
    </row>
    <row r="25" spans="1:9" ht="15.75" x14ac:dyDescent="0.25">
      <c r="A25" s="21"/>
      <c r="B25" s="21"/>
      <c r="C25" s="21" t="s">
        <v>114</v>
      </c>
      <c r="D25" s="23">
        <v>415</v>
      </c>
      <c r="E25" s="23">
        <v>85</v>
      </c>
      <c r="F25" s="23">
        <v>500</v>
      </c>
      <c r="G25" s="19">
        <v>5499472.1000000006</v>
      </c>
      <c r="H25" s="19">
        <v>1126397.8999999997</v>
      </c>
      <c r="I25" s="19">
        <v>6625870</v>
      </c>
    </row>
    <row r="26" spans="1:9" ht="15.75" x14ac:dyDescent="0.25">
      <c r="A26" s="21"/>
      <c r="B26" s="21"/>
      <c r="C26" s="21" t="s">
        <v>122</v>
      </c>
      <c r="D26" s="23">
        <v>33</v>
      </c>
      <c r="E26" s="23">
        <v>7</v>
      </c>
      <c r="F26" s="23">
        <v>40</v>
      </c>
      <c r="G26" s="19">
        <v>342848.87999999995</v>
      </c>
      <c r="H26" s="19">
        <v>72725.52</v>
      </c>
      <c r="I26" s="19">
        <v>415574.39999999997</v>
      </c>
    </row>
    <row r="27" spans="1:9" ht="15.75" x14ac:dyDescent="0.25">
      <c r="A27" s="21"/>
      <c r="B27" s="21"/>
      <c r="C27" s="21" t="s">
        <v>123</v>
      </c>
      <c r="D27" s="23">
        <v>29</v>
      </c>
      <c r="E27" s="23">
        <v>6</v>
      </c>
      <c r="F27" s="23">
        <v>35</v>
      </c>
      <c r="G27" s="19">
        <v>494978.67</v>
      </c>
      <c r="H27" s="19">
        <v>102409.38</v>
      </c>
      <c r="I27" s="19">
        <v>597388.05000000005</v>
      </c>
    </row>
    <row r="28" spans="1:9" ht="15.75" x14ac:dyDescent="0.25">
      <c r="A28" s="21"/>
      <c r="B28" s="21"/>
      <c r="C28" s="21" t="s">
        <v>124</v>
      </c>
      <c r="D28" s="23">
        <v>29</v>
      </c>
      <c r="E28" s="23">
        <v>6</v>
      </c>
      <c r="F28" s="23">
        <v>35</v>
      </c>
      <c r="G28" s="19">
        <v>467309.19000000006</v>
      </c>
      <c r="H28" s="19">
        <v>96684.66</v>
      </c>
      <c r="I28" s="19">
        <v>563993.85000000009</v>
      </c>
    </row>
    <row r="29" spans="1:9" s="16" customFormat="1" ht="15.75" x14ac:dyDescent="0.25">
      <c r="A29" s="21"/>
      <c r="B29" s="21"/>
      <c r="C29" s="21" t="s">
        <v>125</v>
      </c>
      <c r="D29" s="23">
        <v>17</v>
      </c>
      <c r="E29" s="23">
        <v>3</v>
      </c>
      <c r="F29" s="23">
        <v>20</v>
      </c>
      <c r="G29" s="19">
        <v>153190.05999999997</v>
      </c>
      <c r="H29" s="19">
        <v>27033.54</v>
      </c>
      <c r="I29" s="19">
        <v>180223.59999999998</v>
      </c>
    </row>
    <row r="30" spans="1:9" s="16" customFormat="1" ht="15.75" x14ac:dyDescent="0.25">
      <c r="A30" s="22"/>
      <c r="B30" s="22"/>
      <c r="C30" s="22" t="s">
        <v>99</v>
      </c>
      <c r="D30" s="24">
        <v>1598</v>
      </c>
      <c r="E30" s="24">
        <v>325</v>
      </c>
      <c r="F30" s="24">
        <v>1923</v>
      </c>
      <c r="G30" s="25">
        <v>25024790.640000004</v>
      </c>
      <c r="H30" s="25">
        <v>5069054.13</v>
      </c>
      <c r="I30" s="25">
        <v>30093844.770000003</v>
      </c>
    </row>
    <row r="31" spans="1:9" ht="15.75" x14ac:dyDescent="0.25">
      <c r="A31" s="21">
        <v>150007</v>
      </c>
      <c r="B31" s="21" t="s">
        <v>29</v>
      </c>
      <c r="C31" s="21" t="s">
        <v>109</v>
      </c>
      <c r="D31" s="23">
        <v>446</v>
      </c>
      <c r="E31" s="23">
        <v>39</v>
      </c>
      <c r="F31" s="23">
        <v>485</v>
      </c>
      <c r="G31" s="19">
        <v>4964631.1599999992</v>
      </c>
      <c r="H31" s="19">
        <v>434126.94</v>
      </c>
      <c r="I31" s="19">
        <v>5398758.0999999996</v>
      </c>
    </row>
    <row r="32" spans="1:9" ht="15.75" x14ac:dyDescent="0.25">
      <c r="A32" s="21"/>
      <c r="B32" s="21"/>
      <c r="C32" s="21" t="s">
        <v>137</v>
      </c>
      <c r="D32" s="23">
        <v>1090</v>
      </c>
      <c r="E32" s="23">
        <v>95</v>
      </c>
      <c r="F32" s="23">
        <v>1185</v>
      </c>
      <c r="G32" s="19">
        <v>8551082.6999999993</v>
      </c>
      <c r="H32" s="19">
        <v>745277.85000000009</v>
      </c>
      <c r="I32" s="19">
        <v>9296360.5499999989</v>
      </c>
    </row>
    <row r="33" spans="1:9" ht="15.75" x14ac:dyDescent="0.25">
      <c r="A33" s="21"/>
      <c r="B33" s="21"/>
      <c r="C33" s="21" t="s">
        <v>116</v>
      </c>
      <c r="D33" s="23">
        <v>462</v>
      </c>
      <c r="E33" s="23">
        <v>40</v>
      </c>
      <c r="F33" s="23">
        <v>502</v>
      </c>
      <c r="G33" s="19">
        <v>4506015.3599999994</v>
      </c>
      <c r="H33" s="19">
        <v>390131.20000000007</v>
      </c>
      <c r="I33" s="19">
        <v>4896146.5599999996</v>
      </c>
    </row>
    <row r="34" spans="1:9" s="16" customFormat="1" ht="31.5" x14ac:dyDescent="0.25">
      <c r="A34" s="21"/>
      <c r="B34" s="21"/>
      <c r="C34" s="21" t="s">
        <v>121</v>
      </c>
      <c r="D34" s="23">
        <v>213</v>
      </c>
      <c r="E34" s="23">
        <v>19</v>
      </c>
      <c r="F34" s="23">
        <v>232</v>
      </c>
      <c r="G34" s="19">
        <v>1806476.4299999997</v>
      </c>
      <c r="H34" s="19">
        <v>161141.09000000003</v>
      </c>
      <c r="I34" s="19">
        <v>1967617.5199999998</v>
      </c>
    </row>
    <row r="35" spans="1:9" s="16" customFormat="1" ht="15.75" x14ac:dyDescent="0.25">
      <c r="A35" s="22"/>
      <c r="B35" s="22"/>
      <c r="C35" s="22" t="s">
        <v>99</v>
      </c>
      <c r="D35" s="24">
        <v>2211</v>
      </c>
      <c r="E35" s="24">
        <v>193</v>
      </c>
      <c r="F35" s="24">
        <v>2404</v>
      </c>
      <c r="G35" s="25">
        <v>19828205.649999999</v>
      </c>
      <c r="H35" s="25">
        <v>1730677.0800000003</v>
      </c>
      <c r="I35" s="25">
        <v>21558882.729999997</v>
      </c>
    </row>
    <row r="36" spans="1:9" ht="15.75" x14ac:dyDescent="0.25">
      <c r="A36" s="21">
        <v>150009</v>
      </c>
      <c r="B36" s="21" t="s">
        <v>38</v>
      </c>
      <c r="C36" s="21" t="s">
        <v>109</v>
      </c>
      <c r="D36" s="23">
        <v>171</v>
      </c>
      <c r="E36" s="23">
        <v>13</v>
      </c>
      <c r="F36" s="23">
        <v>184</v>
      </c>
      <c r="G36" s="19">
        <v>1903479.6599999997</v>
      </c>
      <c r="H36" s="19">
        <v>144708.97999999998</v>
      </c>
      <c r="I36" s="19">
        <v>2048188.6399999997</v>
      </c>
    </row>
    <row r="37" spans="1:9" ht="15.75" x14ac:dyDescent="0.25">
      <c r="A37" s="21"/>
      <c r="B37" s="21"/>
      <c r="C37" s="21" t="s">
        <v>135</v>
      </c>
      <c r="D37" s="23">
        <v>43</v>
      </c>
      <c r="E37" s="23">
        <v>3</v>
      </c>
      <c r="F37" s="23">
        <v>46</v>
      </c>
      <c r="G37" s="19">
        <v>423949.47000000003</v>
      </c>
      <c r="H37" s="19">
        <v>29577.870000000003</v>
      </c>
      <c r="I37" s="19">
        <v>453527.34</v>
      </c>
    </row>
    <row r="38" spans="1:9" ht="15.75" x14ac:dyDescent="0.25">
      <c r="A38" s="21"/>
      <c r="B38" s="21"/>
      <c r="C38" s="21" t="s">
        <v>137</v>
      </c>
      <c r="D38" s="23">
        <v>425</v>
      </c>
      <c r="E38" s="23">
        <v>32</v>
      </c>
      <c r="F38" s="23">
        <v>457</v>
      </c>
      <c r="G38" s="19">
        <v>3334137.7499999991</v>
      </c>
      <c r="H38" s="19">
        <v>251040.96000000002</v>
      </c>
      <c r="I38" s="19">
        <v>3585178.709999999</v>
      </c>
    </row>
    <row r="39" spans="1:9" ht="15.75" x14ac:dyDescent="0.25">
      <c r="A39" s="21"/>
      <c r="B39" s="21"/>
      <c r="C39" s="21" t="s">
        <v>114</v>
      </c>
      <c r="D39" s="23">
        <v>170</v>
      </c>
      <c r="E39" s="23">
        <v>13</v>
      </c>
      <c r="F39" s="23">
        <v>183</v>
      </c>
      <c r="G39" s="19">
        <v>2252795.7999999993</v>
      </c>
      <c r="H39" s="19">
        <v>172272.62000000002</v>
      </c>
      <c r="I39" s="19">
        <v>2425068.4199999995</v>
      </c>
    </row>
    <row r="40" spans="1:9" ht="15.75" x14ac:dyDescent="0.25">
      <c r="A40" s="21"/>
      <c r="B40" s="21"/>
      <c r="C40" s="21" t="s">
        <v>118</v>
      </c>
      <c r="D40" s="23">
        <v>43</v>
      </c>
      <c r="E40" s="23">
        <v>3</v>
      </c>
      <c r="F40" s="23">
        <v>46</v>
      </c>
      <c r="G40" s="19">
        <v>378363.44999999995</v>
      </c>
      <c r="H40" s="19">
        <v>26397.449999999997</v>
      </c>
      <c r="I40" s="19">
        <v>404760.89999999997</v>
      </c>
    </row>
    <row r="41" spans="1:9" s="16" customFormat="1" ht="31.5" x14ac:dyDescent="0.25">
      <c r="A41" s="21"/>
      <c r="B41" s="21"/>
      <c r="C41" s="21" t="s">
        <v>121</v>
      </c>
      <c r="D41" s="23">
        <v>43</v>
      </c>
      <c r="E41" s="23">
        <v>3</v>
      </c>
      <c r="F41" s="23">
        <v>46</v>
      </c>
      <c r="G41" s="19">
        <v>364687.73000000004</v>
      </c>
      <c r="H41" s="19">
        <v>25443.33</v>
      </c>
      <c r="I41" s="19">
        <v>390131.06000000006</v>
      </c>
    </row>
    <row r="42" spans="1:9" s="16" customFormat="1" ht="15.75" x14ac:dyDescent="0.25">
      <c r="A42" s="22"/>
      <c r="B42" s="22"/>
      <c r="C42" s="22" t="s">
        <v>99</v>
      </c>
      <c r="D42" s="24">
        <v>895</v>
      </c>
      <c r="E42" s="24">
        <v>67</v>
      </c>
      <c r="F42" s="24">
        <v>962</v>
      </c>
      <c r="G42" s="25">
        <v>8657413.8599999975</v>
      </c>
      <c r="H42" s="25">
        <v>649441.21</v>
      </c>
      <c r="I42" s="25">
        <v>9306855.0699999984</v>
      </c>
    </row>
    <row r="43" spans="1:9" ht="15.75" x14ac:dyDescent="0.25">
      <c r="A43" s="21">
        <v>150010</v>
      </c>
      <c r="B43" s="21" t="s">
        <v>39</v>
      </c>
      <c r="C43" s="21" t="s">
        <v>109</v>
      </c>
      <c r="D43" s="23">
        <v>144</v>
      </c>
      <c r="E43" s="23">
        <v>6</v>
      </c>
      <c r="F43" s="23">
        <v>150</v>
      </c>
      <c r="G43" s="19">
        <v>1601148.9600000004</v>
      </c>
      <c r="H43" s="19">
        <v>66714.540000000008</v>
      </c>
      <c r="I43" s="19">
        <v>1667863.5000000005</v>
      </c>
    </row>
    <row r="44" spans="1:9" ht="15.75" x14ac:dyDescent="0.25">
      <c r="A44" s="21"/>
      <c r="B44" s="21"/>
      <c r="C44" s="21" t="s">
        <v>135</v>
      </c>
      <c r="D44" s="23">
        <v>244</v>
      </c>
      <c r="E44" s="23">
        <v>10</v>
      </c>
      <c r="F44" s="23">
        <v>254</v>
      </c>
      <c r="G44" s="19">
        <v>2402994.96</v>
      </c>
      <c r="H44" s="19">
        <v>98483.4</v>
      </c>
      <c r="I44" s="19">
        <v>2501478.36</v>
      </c>
    </row>
    <row r="45" spans="1:9" ht="15.75" x14ac:dyDescent="0.25">
      <c r="A45" s="21"/>
      <c r="B45" s="21"/>
      <c r="C45" s="21" t="s">
        <v>137</v>
      </c>
      <c r="D45" s="23">
        <v>610</v>
      </c>
      <c r="E45" s="23">
        <v>25</v>
      </c>
      <c r="F45" s="23">
        <v>635</v>
      </c>
      <c r="G45" s="19">
        <v>4780149.1000000006</v>
      </c>
      <c r="H45" s="19">
        <v>195907.74999999997</v>
      </c>
      <c r="I45" s="19">
        <v>4976056.8500000006</v>
      </c>
    </row>
    <row r="46" spans="1:9" ht="15.75" x14ac:dyDescent="0.25">
      <c r="A46" s="21"/>
      <c r="B46" s="21"/>
      <c r="C46" s="21" t="s">
        <v>116</v>
      </c>
      <c r="D46" s="23">
        <v>244</v>
      </c>
      <c r="E46" s="23">
        <v>10</v>
      </c>
      <c r="F46" s="23">
        <v>254</v>
      </c>
      <c r="G46" s="19">
        <v>2377155.3600000003</v>
      </c>
      <c r="H46" s="19">
        <v>97424.400000000009</v>
      </c>
      <c r="I46" s="19">
        <v>2474579.7600000002</v>
      </c>
    </row>
    <row r="47" spans="1:9" s="16" customFormat="1" ht="31.5" x14ac:dyDescent="0.25">
      <c r="A47" s="21"/>
      <c r="B47" s="21"/>
      <c r="C47" s="21" t="s">
        <v>121</v>
      </c>
      <c r="D47" s="23">
        <v>137</v>
      </c>
      <c r="E47" s="23">
        <v>6</v>
      </c>
      <c r="F47" s="23">
        <v>143</v>
      </c>
      <c r="G47" s="19">
        <v>1160621.53</v>
      </c>
      <c r="H47" s="19">
        <v>50830.14</v>
      </c>
      <c r="I47" s="19">
        <v>1211451.67</v>
      </c>
    </row>
    <row r="48" spans="1:9" s="16" customFormat="1" ht="15.75" x14ac:dyDescent="0.25">
      <c r="A48" s="22"/>
      <c r="B48" s="22"/>
      <c r="C48" s="22" t="s">
        <v>99</v>
      </c>
      <c r="D48" s="24">
        <v>1379</v>
      </c>
      <c r="E48" s="24">
        <v>57</v>
      </c>
      <c r="F48" s="24">
        <v>1436</v>
      </c>
      <c r="G48" s="25">
        <v>12322069.910000002</v>
      </c>
      <c r="H48" s="25">
        <v>509360.23</v>
      </c>
      <c r="I48" s="25">
        <v>12831430.140000001</v>
      </c>
    </row>
    <row r="49" spans="1:9" ht="15.75" x14ac:dyDescent="0.25">
      <c r="A49" s="21">
        <v>150012</v>
      </c>
      <c r="B49" s="21" t="s">
        <v>40</v>
      </c>
      <c r="C49" s="21" t="s">
        <v>109</v>
      </c>
      <c r="D49" s="23">
        <v>291</v>
      </c>
      <c r="E49" s="23">
        <v>9</v>
      </c>
      <c r="F49" s="23">
        <v>300</v>
      </c>
      <c r="G49" s="19">
        <v>3235655.1900000013</v>
      </c>
      <c r="H49" s="19">
        <v>100071.81</v>
      </c>
      <c r="I49" s="19">
        <v>3335727.0000000014</v>
      </c>
    </row>
    <row r="50" spans="1:9" ht="15.75" x14ac:dyDescent="0.25">
      <c r="A50" s="21"/>
      <c r="B50" s="21"/>
      <c r="C50" s="21" t="s">
        <v>135</v>
      </c>
      <c r="D50" s="23">
        <v>275</v>
      </c>
      <c r="E50" s="23">
        <v>9</v>
      </c>
      <c r="F50" s="23">
        <v>284</v>
      </c>
      <c r="G50" s="19">
        <v>2708293.5000000005</v>
      </c>
      <c r="H50" s="19">
        <v>88635.06</v>
      </c>
      <c r="I50" s="19">
        <v>2796928.5600000005</v>
      </c>
    </row>
    <row r="51" spans="1:9" s="16" customFormat="1" ht="15.75" x14ac:dyDescent="0.25">
      <c r="A51" s="21"/>
      <c r="B51" s="21"/>
      <c r="C51" s="21" t="s">
        <v>137</v>
      </c>
      <c r="D51" s="23">
        <v>650</v>
      </c>
      <c r="E51" s="23">
        <v>20</v>
      </c>
      <c r="F51" s="23">
        <v>670</v>
      </c>
      <c r="G51" s="19">
        <v>5093601.5000000009</v>
      </c>
      <c r="H51" s="19">
        <v>156726.20000000001</v>
      </c>
      <c r="I51" s="19">
        <v>5250327.7000000011</v>
      </c>
    </row>
    <row r="52" spans="1:9" s="16" customFormat="1" ht="15.75" x14ac:dyDescent="0.25">
      <c r="A52" s="22"/>
      <c r="B52" s="22"/>
      <c r="C52" s="22" t="s">
        <v>99</v>
      </c>
      <c r="D52" s="24">
        <v>1216</v>
      </c>
      <c r="E52" s="24">
        <v>38</v>
      </c>
      <c r="F52" s="24">
        <v>1254</v>
      </c>
      <c r="G52" s="25">
        <v>11037550.190000001</v>
      </c>
      <c r="H52" s="25">
        <v>345433.07</v>
      </c>
      <c r="I52" s="25">
        <v>11382983.260000004</v>
      </c>
    </row>
    <row r="53" spans="1:9" s="16" customFormat="1" ht="31.5" x14ac:dyDescent="0.25">
      <c r="A53" s="21">
        <v>150013</v>
      </c>
      <c r="B53" s="21" t="s">
        <v>41</v>
      </c>
      <c r="C53" s="21" t="s">
        <v>137</v>
      </c>
      <c r="D53" s="23">
        <v>312</v>
      </c>
      <c r="E53" s="23">
        <v>168</v>
      </c>
      <c r="F53" s="23">
        <v>480</v>
      </c>
      <c r="G53" s="19">
        <v>2447649.36</v>
      </c>
      <c r="H53" s="19">
        <v>1317965.04</v>
      </c>
      <c r="I53" s="19">
        <v>3765614.4</v>
      </c>
    </row>
    <row r="54" spans="1:9" s="16" customFormat="1" ht="15.75" x14ac:dyDescent="0.25">
      <c r="A54" s="22"/>
      <c r="B54" s="22"/>
      <c r="C54" s="22" t="s">
        <v>99</v>
      </c>
      <c r="D54" s="24">
        <v>312</v>
      </c>
      <c r="E54" s="24">
        <v>168</v>
      </c>
      <c r="F54" s="24">
        <v>480</v>
      </c>
      <c r="G54" s="25">
        <v>2447649.36</v>
      </c>
      <c r="H54" s="25">
        <v>1317965.04</v>
      </c>
      <c r="I54" s="25">
        <v>3765614.4</v>
      </c>
    </row>
    <row r="55" spans="1:9" ht="15.75" x14ac:dyDescent="0.25">
      <c r="A55" s="21">
        <v>150014</v>
      </c>
      <c r="B55" s="21" t="s">
        <v>42</v>
      </c>
      <c r="C55" s="21" t="s">
        <v>107</v>
      </c>
      <c r="D55" s="23">
        <v>0</v>
      </c>
      <c r="E55" s="23">
        <v>0</v>
      </c>
      <c r="F55" s="23">
        <v>0</v>
      </c>
      <c r="G55" s="19">
        <v>0</v>
      </c>
      <c r="H55" s="19">
        <v>0</v>
      </c>
      <c r="I55" s="19">
        <v>0</v>
      </c>
    </row>
    <row r="56" spans="1:9" ht="15.75" x14ac:dyDescent="0.25">
      <c r="A56" s="21"/>
      <c r="B56" s="21"/>
      <c r="C56" s="21" t="s">
        <v>109</v>
      </c>
      <c r="D56" s="23">
        <v>131</v>
      </c>
      <c r="E56" s="23">
        <v>7</v>
      </c>
      <c r="F56" s="23">
        <v>138</v>
      </c>
      <c r="G56" s="19">
        <v>1458221.2600000002</v>
      </c>
      <c r="H56" s="19">
        <v>77920.22</v>
      </c>
      <c r="I56" s="19">
        <v>1536141.4800000002</v>
      </c>
    </row>
    <row r="57" spans="1:9" ht="15.75" x14ac:dyDescent="0.25">
      <c r="A57" s="21"/>
      <c r="B57" s="21"/>
      <c r="C57" s="21" t="s">
        <v>135</v>
      </c>
      <c r="D57" s="23">
        <v>81</v>
      </c>
      <c r="E57" s="23">
        <v>4</v>
      </c>
      <c r="F57" s="23">
        <v>85</v>
      </c>
      <c r="G57" s="19">
        <v>798602.49000000011</v>
      </c>
      <c r="H57" s="19">
        <v>39437.160000000003</v>
      </c>
      <c r="I57" s="19">
        <v>838039.65000000014</v>
      </c>
    </row>
    <row r="58" spans="1:9" ht="15.75" x14ac:dyDescent="0.25">
      <c r="A58" s="21"/>
      <c r="B58" s="21"/>
      <c r="C58" s="21" t="s">
        <v>137</v>
      </c>
      <c r="D58" s="23">
        <v>834</v>
      </c>
      <c r="E58" s="23">
        <v>44</v>
      </c>
      <c r="F58" s="23">
        <v>878</v>
      </c>
      <c r="G58" s="19">
        <v>6542755.0200000005</v>
      </c>
      <c r="H58" s="19">
        <v>345181.32</v>
      </c>
      <c r="I58" s="19">
        <v>6887936.3400000008</v>
      </c>
    </row>
    <row r="59" spans="1:9" ht="15.75" x14ac:dyDescent="0.25">
      <c r="A59" s="21"/>
      <c r="B59" s="21"/>
      <c r="C59" s="21" t="s">
        <v>116</v>
      </c>
      <c r="D59" s="23">
        <v>268</v>
      </c>
      <c r="E59" s="23">
        <v>14</v>
      </c>
      <c r="F59" s="23">
        <v>282</v>
      </c>
      <c r="G59" s="19">
        <v>2613879.0400000005</v>
      </c>
      <c r="H59" s="19">
        <v>136545.92000000001</v>
      </c>
      <c r="I59" s="19">
        <v>2750424.9600000004</v>
      </c>
    </row>
    <row r="60" spans="1:9" ht="15.75" x14ac:dyDescent="0.25">
      <c r="A60" s="21"/>
      <c r="B60" s="21"/>
      <c r="C60" s="21" t="s">
        <v>118</v>
      </c>
      <c r="D60" s="23">
        <v>165</v>
      </c>
      <c r="E60" s="23">
        <v>9</v>
      </c>
      <c r="F60" s="23">
        <v>174</v>
      </c>
      <c r="G60" s="19">
        <v>1451859.7499999998</v>
      </c>
      <c r="H60" s="19">
        <v>79192.349999999991</v>
      </c>
      <c r="I60" s="19">
        <v>1531052.0999999999</v>
      </c>
    </row>
    <row r="61" spans="1:9" s="16" customFormat="1" ht="31.5" x14ac:dyDescent="0.25">
      <c r="A61" s="21"/>
      <c r="B61" s="21"/>
      <c r="C61" s="21" t="s">
        <v>121</v>
      </c>
      <c r="D61" s="23">
        <v>161</v>
      </c>
      <c r="E61" s="23">
        <v>13</v>
      </c>
      <c r="F61" s="23">
        <v>174</v>
      </c>
      <c r="G61" s="19">
        <v>1365458.7100000002</v>
      </c>
      <c r="H61" s="19">
        <v>110254.43000000001</v>
      </c>
      <c r="I61" s="19">
        <v>1475713.1400000001</v>
      </c>
    </row>
    <row r="62" spans="1:9" s="16" customFormat="1" ht="15.75" x14ac:dyDescent="0.25">
      <c r="A62" s="22"/>
      <c r="B62" s="22"/>
      <c r="C62" s="22" t="s">
        <v>99</v>
      </c>
      <c r="D62" s="24">
        <v>1640</v>
      </c>
      <c r="E62" s="24">
        <v>91</v>
      </c>
      <c r="F62" s="24">
        <v>1731</v>
      </c>
      <c r="G62" s="25">
        <v>14230776.270000003</v>
      </c>
      <c r="H62" s="25">
        <v>788531.4</v>
      </c>
      <c r="I62" s="25">
        <v>15019307.670000002</v>
      </c>
    </row>
    <row r="63" spans="1:9" ht="15.75" x14ac:dyDescent="0.25">
      <c r="A63" s="21">
        <v>150015</v>
      </c>
      <c r="B63" s="21" t="s">
        <v>43</v>
      </c>
      <c r="C63" s="21" t="s">
        <v>107</v>
      </c>
      <c r="D63" s="23">
        <v>169</v>
      </c>
      <c r="E63" s="23">
        <v>51</v>
      </c>
      <c r="F63" s="23">
        <v>220</v>
      </c>
      <c r="G63" s="19">
        <v>1753413.8699999999</v>
      </c>
      <c r="H63" s="19">
        <v>529136.72999999986</v>
      </c>
      <c r="I63" s="19">
        <v>2282550.5999999996</v>
      </c>
    </row>
    <row r="64" spans="1:9" ht="15.75" x14ac:dyDescent="0.25">
      <c r="A64" s="21"/>
      <c r="B64" s="21"/>
      <c r="C64" s="21" t="s">
        <v>109</v>
      </c>
      <c r="D64" s="23">
        <v>208</v>
      </c>
      <c r="E64" s="23">
        <v>62</v>
      </c>
      <c r="F64" s="23">
        <v>270</v>
      </c>
      <c r="G64" s="19">
        <v>2832435.84</v>
      </c>
      <c r="H64" s="19">
        <v>844283.76000000013</v>
      </c>
      <c r="I64" s="19">
        <v>3676719.6</v>
      </c>
    </row>
    <row r="65" spans="1:9" ht="15.75" x14ac:dyDescent="0.25">
      <c r="A65" s="21"/>
      <c r="B65" s="21"/>
      <c r="C65" s="21" t="s">
        <v>136</v>
      </c>
      <c r="D65" s="23">
        <v>231</v>
      </c>
      <c r="E65" s="23">
        <v>69</v>
      </c>
      <c r="F65" s="23">
        <v>300</v>
      </c>
      <c r="G65" s="19">
        <v>4373936.4899999993</v>
      </c>
      <c r="H65" s="19">
        <v>1306500.51</v>
      </c>
      <c r="I65" s="19">
        <v>5680436.9999999991</v>
      </c>
    </row>
    <row r="66" spans="1:9" ht="15.75" x14ac:dyDescent="0.25">
      <c r="A66" s="21"/>
      <c r="B66" s="21"/>
      <c r="C66" s="21" t="s">
        <v>137</v>
      </c>
      <c r="D66" s="23">
        <v>146</v>
      </c>
      <c r="E66" s="23">
        <v>44</v>
      </c>
      <c r="F66" s="23">
        <v>190</v>
      </c>
      <c r="G66" s="19">
        <v>1401173.6799999997</v>
      </c>
      <c r="H66" s="19">
        <v>422271.51999999996</v>
      </c>
      <c r="I66" s="19">
        <v>1823445.1999999997</v>
      </c>
    </row>
    <row r="67" spans="1:9" s="16" customFormat="1" ht="15.75" x14ac:dyDescent="0.25">
      <c r="A67" s="21"/>
      <c r="B67" s="21"/>
      <c r="C67" s="21" t="s">
        <v>180</v>
      </c>
      <c r="D67" s="23">
        <v>23</v>
      </c>
      <c r="E67" s="23">
        <v>7</v>
      </c>
      <c r="F67" s="23">
        <v>30</v>
      </c>
      <c r="G67" s="19">
        <v>2669650.71</v>
      </c>
      <c r="H67" s="19">
        <v>812502.39</v>
      </c>
      <c r="I67" s="19">
        <v>3482153.1</v>
      </c>
    </row>
    <row r="68" spans="1:9" s="16" customFormat="1" ht="15.75" x14ac:dyDescent="0.25">
      <c r="A68" s="22"/>
      <c r="B68" s="22"/>
      <c r="C68" s="22" t="s">
        <v>99</v>
      </c>
      <c r="D68" s="24">
        <v>777</v>
      </c>
      <c r="E68" s="24">
        <v>233</v>
      </c>
      <c r="F68" s="24">
        <v>1010</v>
      </c>
      <c r="G68" s="25">
        <v>13030610.59</v>
      </c>
      <c r="H68" s="25">
        <v>3914694.91</v>
      </c>
      <c r="I68" s="25">
        <v>16945305.5</v>
      </c>
    </row>
    <row r="69" spans="1:9" ht="15.75" x14ac:dyDescent="0.25">
      <c r="A69" s="21">
        <v>150016</v>
      </c>
      <c r="B69" s="21" t="s">
        <v>44</v>
      </c>
      <c r="C69" s="21" t="s">
        <v>137</v>
      </c>
      <c r="D69" s="23">
        <v>1659</v>
      </c>
      <c r="E69" s="23">
        <v>495</v>
      </c>
      <c r="F69" s="23">
        <v>2154</v>
      </c>
      <c r="G69" s="19">
        <v>13000438.289999999</v>
      </c>
      <c r="H69" s="19">
        <v>3878973.4499999997</v>
      </c>
      <c r="I69" s="19">
        <v>16879411.739999998</v>
      </c>
    </row>
    <row r="70" spans="1:9" ht="15.75" x14ac:dyDescent="0.25">
      <c r="A70" s="21"/>
      <c r="B70" s="21"/>
      <c r="C70" s="21" t="s">
        <v>118</v>
      </c>
      <c r="D70" s="23">
        <v>46</v>
      </c>
      <c r="E70" s="23">
        <v>14</v>
      </c>
      <c r="F70" s="23">
        <v>60</v>
      </c>
      <c r="G70" s="19">
        <v>404311.48</v>
      </c>
      <c r="H70" s="19">
        <v>123051.32</v>
      </c>
      <c r="I70" s="19">
        <v>527362.80000000005</v>
      </c>
    </row>
    <row r="71" spans="1:9" s="16" customFormat="1" ht="31.5" x14ac:dyDescent="0.25">
      <c r="A71" s="21"/>
      <c r="B71" s="21"/>
      <c r="C71" s="21" t="s">
        <v>121</v>
      </c>
      <c r="D71" s="23">
        <v>69</v>
      </c>
      <c r="E71" s="23">
        <v>21</v>
      </c>
      <c r="F71" s="23">
        <v>90</v>
      </c>
      <c r="G71" s="19">
        <v>584546.6100000001</v>
      </c>
      <c r="H71" s="19">
        <v>177905.49000000002</v>
      </c>
      <c r="I71" s="19">
        <v>762452.10000000009</v>
      </c>
    </row>
    <row r="72" spans="1:9" s="16" customFormat="1" ht="15.75" x14ac:dyDescent="0.25">
      <c r="A72" s="22"/>
      <c r="B72" s="22"/>
      <c r="C72" s="22" t="s">
        <v>99</v>
      </c>
      <c r="D72" s="24">
        <v>1774</v>
      </c>
      <c r="E72" s="24">
        <v>530</v>
      </c>
      <c r="F72" s="24">
        <v>2304</v>
      </c>
      <c r="G72" s="25">
        <v>13989296.379999999</v>
      </c>
      <c r="H72" s="25">
        <v>4179930.26</v>
      </c>
      <c r="I72" s="25">
        <v>18169226.640000001</v>
      </c>
    </row>
    <row r="73" spans="1:9" ht="15.75" x14ac:dyDescent="0.25">
      <c r="A73" s="21">
        <v>150017</v>
      </c>
      <c r="B73" s="21" t="s">
        <v>45</v>
      </c>
      <c r="C73" s="21" t="s">
        <v>140</v>
      </c>
      <c r="D73" s="23">
        <v>593</v>
      </c>
      <c r="E73" s="23">
        <v>177</v>
      </c>
      <c r="F73" s="23">
        <v>770</v>
      </c>
      <c r="G73" s="19">
        <v>7741140.5999999996</v>
      </c>
      <c r="H73" s="19">
        <v>2310593.4000000004</v>
      </c>
      <c r="I73" s="19">
        <v>10051734</v>
      </c>
    </row>
    <row r="74" spans="1:9" s="16" customFormat="1" ht="15.75" x14ac:dyDescent="0.25">
      <c r="A74" s="22"/>
      <c r="B74" s="22"/>
      <c r="C74" s="22" t="s">
        <v>99</v>
      </c>
      <c r="D74" s="24">
        <v>593</v>
      </c>
      <c r="E74" s="24">
        <v>177</v>
      </c>
      <c r="F74" s="24">
        <v>770</v>
      </c>
      <c r="G74" s="25">
        <v>7741140.5999999996</v>
      </c>
      <c r="H74" s="25">
        <v>2310593.4000000004</v>
      </c>
      <c r="I74" s="25">
        <v>10051734</v>
      </c>
    </row>
    <row r="75" spans="1:9" ht="15.75" x14ac:dyDescent="0.25">
      <c r="A75" s="21">
        <v>150019</v>
      </c>
      <c r="B75" s="21" t="s">
        <v>46</v>
      </c>
      <c r="C75" s="21" t="s">
        <v>133</v>
      </c>
      <c r="D75" s="23">
        <v>137</v>
      </c>
      <c r="E75" s="23">
        <v>3</v>
      </c>
      <c r="F75" s="23">
        <v>140</v>
      </c>
      <c r="G75" s="19">
        <v>1334714.28</v>
      </c>
      <c r="H75" s="19">
        <v>29227.32</v>
      </c>
      <c r="I75" s="19">
        <v>1363941.6</v>
      </c>
    </row>
    <row r="76" spans="1:9" ht="15.75" x14ac:dyDescent="0.25">
      <c r="A76" s="21"/>
      <c r="B76" s="21"/>
      <c r="C76" s="21" t="s">
        <v>109</v>
      </c>
      <c r="D76" s="23">
        <v>108</v>
      </c>
      <c r="E76" s="23">
        <v>2</v>
      </c>
      <c r="F76" s="23">
        <v>110</v>
      </c>
      <c r="G76" s="19">
        <v>1200861.7200000002</v>
      </c>
      <c r="H76" s="19">
        <v>22238.18</v>
      </c>
      <c r="I76" s="19">
        <v>1223099.9000000001</v>
      </c>
    </row>
    <row r="77" spans="1:9" ht="15.75" x14ac:dyDescent="0.25">
      <c r="A77" s="21"/>
      <c r="B77" s="21"/>
      <c r="C77" s="21" t="s">
        <v>135</v>
      </c>
      <c r="D77" s="23">
        <v>41</v>
      </c>
      <c r="E77" s="23">
        <v>1</v>
      </c>
      <c r="F77" s="23">
        <v>42</v>
      </c>
      <c r="G77" s="19">
        <v>403781.94000000006</v>
      </c>
      <c r="H77" s="19">
        <v>9848.34</v>
      </c>
      <c r="I77" s="19">
        <v>413630.28000000009</v>
      </c>
    </row>
    <row r="78" spans="1:9" ht="15.75" x14ac:dyDescent="0.25">
      <c r="A78" s="21"/>
      <c r="B78" s="21"/>
      <c r="C78" s="21" t="s">
        <v>137</v>
      </c>
      <c r="D78" s="23">
        <v>778</v>
      </c>
      <c r="E78" s="23">
        <v>16</v>
      </c>
      <c r="F78" s="23">
        <v>794</v>
      </c>
      <c r="G78" s="19">
        <v>6096649.1800000006</v>
      </c>
      <c r="H78" s="19">
        <v>125380.95999999999</v>
      </c>
      <c r="I78" s="19">
        <v>6222030.1400000006</v>
      </c>
    </row>
    <row r="79" spans="1:9" ht="15.75" x14ac:dyDescent="0.25">
      <c r="A79" s="21"/>
      <c r="B79" s="21"/>
      <c r="C79" s="21" t="s">
        <v>116</v>
      </c>
      <c r="D79" s="23">
        <v>139</v>
      </c>
      <c r="E79" s="23">
        <v>3</v>
      </c>
      <c r="F79" s="23">
        <v>142</v>
      </c>
      <c r="G79" s="19">
        <v>1354199.16</v>
      </c>
      <c r="H79" s="19">
        <v>29227.32</v>
      </c>
      <c r="I79" s="19">
        <v>1383426.48</v>
      </c>
    </row>
    <row r="80" spans="1:9" s="16" customFormat="1" ht="31.5" x14ac:dyDescent="0.25">
      <c r="A80" s="21"/>
      <c r="B80" s="21"/>
      <c r="C80" s="21" t="s">
        <v>121</v>
      </c>
      <c r="D80" s="23">
        <v>71</v>
      </c>
      <c r="E80" s="23">
        <v>1</v>
      </c>
      <c r="F80" s="23">
        <v>72</v>
      </c>
      <c r="G80" s="19">
        <v>601489.99000000011</v>
      </c>
      <c r="H80" s="19">
        <v>8471.69</v>
      </c>
      <c r="I80" s="19">
        <v>609961.68000000005</v>
      </c>
    </row>
    <row r="81" spans="1:9" s="16" customFormat="1" ht="15.75" x14ac:dyDescent="0.25">
      <c r="A81" s="22"/>
      <c r="B81" s="22"/>
      <c r="C81" s="22" t="s">
        <v>99</v>
      </c>
      <c r="D81" s="24">
        <v>1274</v>
      </c>
      <c r="E81" s="24">
        <v>26</v>
      </c>
      <c r="F81" s="24">
        <v>1300</v>
      </c>
      <c r="G81" s="25">
        <v>10991696.270000001</v>
      </c>
      <c r="H81" s="25">
        <v>224393.81</v>
      </c>
      <c r="I81" s="25">
        <v>11216090.080000002</v>
      </c>
    </row>
    <row r="82" spans="1:9" s="16" customFormat="1" ht="15.75" x14ac:dyDescent="0.25">
      <c r="A82" s="21">
        <v>150020</v>
      </c>
      <c r="B82" s="21" t="s">
        <v>47</v>
      </c>
      <c r="C82" s="21" t="s">
        <v>113</v>
      </c>
      <c r="D82" s="23">
        <v>347</v>
      </c>
      <c r="E82" s="23">
        <v>38</v>
      </c>
      <c r="F82" s="23">
        <v>385</v>
      </c>
      <c r="G82" s="19">
        <v>3314491.9499999997</v>
      </c>
      <c r="H82" s="19">
        <v>362970.29999999993</v>
      </c>
      <c r="I82" s="19">
        <v>3677462.2499999995</v>
      </c>
    </row>
    <row r="83" spans="1:9" s="16" customFormat="1" ht="15.75" x14ac:dyDescent="0.25">
      <c r="A83" s="22"/>
      <c r="B83" s="22"/>
      <c r="C83" s="22" t="s">
        <v>99</v>
      </c>
      <c r="D83" s="24">
        <v>347</v>
      </c>
      <c r="E83" s="24">
        <v>38</v>
      </c>
      <c r="F83" s="24">
        <v>385</v>
      </c>
      <c r="G83" s="25">
        <v>3314491.9499999997</v>
      </c>
      <c r="H83" s="25">
        <v>362970.29999999993</v>
      </c>
      <c r="I83" s="25">
        <v>3677462.2499999995</v>
      </c>
    </row>
    <row r="84" spans="1:9" s="16" customFormat="1" ht="15.75" x14ac:dyDescent="0.25">
      <c r="A84" s="21">
        <v>150026</v>
      </c>
      <c r="B84" s="21" t="s">
        <v>51</v>
      </c>
      <c r="C84" s="21" t="s">
        <v>181</v>
      </c>
      <c r="D84" s="23">
        <v>120</v>
      </c>
      <c r="E84" s="23">
        <v>12</v>
      </c>
      <c r="F84" s="23">
        <v>132</v>
      </c>
      <c r="G84" s="19">
        <v>2572603.4880000004</v>
      </c>
      <c r="H84" s="19">
        <v>257260.34880000007</v>
      </c>
      <c r="I84" s="19">
        <v>2829863.8368000006</v>
      </c>
    </row>
    <row r="85" spans="1:9" s="16" customFormat="1" ht="15.75" x14ac:dyDescent="0.25">
      <c r="A85" s="22"/>
      <c r="B85" s="22"/>
      <c r="C85" s="22" t="s">
        <v>99</v>
      </c>
      <c r="D85" s="24">
        <v>120</v>
      </c>
      <c r="E85" s="24">
        <v>12</v>
      </c>
      <c r="F85" s="24">
        <v>132</v>
      </c>
      <c r="G85" s="25">
        <v>2572603.4880000004</v>
      </c>
      <c r="H85" s="25">
        <v>257260.34880000007</v>
      </c>
      <c r="I85" s="25">
        <v>2829863.8368000006</v>
      </c>
    </row>
    <row r="86" spans="1:9" s="16" customFormat="1" ht="15.75" x14ac:dyDescent="0.25">
      <c r="A86" s="21">
        <v>150030</v>
      </c>
      <c r="B86" s="21" t="s">
        <v>56</v>
      </c>
      <c r="C86" s="21" t="s">
        <v>141</v>
      </c>
      <c r="D86" s="23">
        <v>770</v>
      </c>
      <c r="E86" s="23">
        <v>192</v>
      </c>
      <c r="F86" s="23">
        <v>962</v>
      </c>
      <c r="G86" s="19">
        <v>12571127.800000001</v>
      </c>
      <c r="H86" s="19">
        <v>3134618.8800000004</v>
      </c>
      <c r="I86" s="19">
        <v>15705746.680000002</v>
      </c>
    </row>
    <row r="87" spans="1:9" s="16" customFormat="1" ht="15.75" x14ac:dyDescent="0.25">
      <c r="A87" s="22"/>
      <c r="B87" s="22"/>
      <c r="C87" s="22" t="s">
        <v>99</v>
      </c>
      <c r="D87" s="24">
        <v>770</v>
      </c>
      <c r="E87" s="24">
        <v>192</v>
      </c>
      <c r="F87" s="24">
        <v>962</v>
      </c>
      <c r="G87" s="25">
        <v>12571127.800000001</v>
      </c>
      <c r="H87" s="25">
        <v>3134618.8800000004</v>
      </c>
      <c r="I87" s="25">
        <v>15705746.680000002</v>
      </c>
    </row>
    <row r="88" spans="1:9" s="16" customFormat="1" ht="15.75" x14ac:dyDescent="0.25">
      <c r="A88" s="21">
        <v>150031</v>
      </c>
      <c r="B88" s="21" t="s">
        <v>57</v>
      </c>
      <c r="C88" s="21" t="s">
        <v>142</v>
      </c>
      <c r="D88" s="23">
        <v>3393</v>
      </c>
      <c r="E88" s="23">
        <v>848</v>
      </c>
      <c r="F88" s="23">
        <v>4241</v>
      </c>
      <c r="G88" s="19">
        <v>229232912.21999997</v>
      </c>
      <c r="H88" s="19">
        <v>57291337.919999987</v>
      </c>
      <c r="I88" s="19">
        <v>286524250.13999999</v>
      </c>
    </row>
    <row r="89" spans="1:9" s="16" customFormat="1" ht="15.75" x14ac:dyDescent="0.25">
      <c r="A89" s="22"/>
      <c r="B89" s="22"/>
      <c r="C89" s="22" t="s">
        <v>99</v>
      </c>
      <c r="D89" s="24">
        <v>3393</v>
      </c>
      <c r="E89" s="24">
        <v>848</v>
      </c>
      <c r="F89" s="24">
        <v>4241</v>
      </c>
      <c r="G89" s="25">
        <v>229232912.21999997</v>
      </c>
      <c r="H89" s="25">
        <v>57291337.919999987</v>
      </c>
      <c r="I89" s="25">
        <v>286524250.13999999</v>
      </c>
    </row>
    <row r="90" spans="1:9" ht="15.75" x14ac:dyDescent="0.25">
      <c r="A90" s="21">
        <v>150034</v>
      </c>
      <c r="B90" s="21" t="s">
        <v>59</v>
      </c>
      <c r="C90" s="21" t="s">
        <v>107</v>
      </c>
      <c r="D90" s="23">
        <v>0</v>
      </c>
      <c r="E90" s="23">
        <v>0</v>
      </c>
      <c r="F90" s="23">
        <v>0</v>
      </c>
      <c r="G90" s="19">
        <v>0</v>
      </c>
      <c r="H90" s="19">
        <v>0</v>
      </c>
      <c r="I90" s="19">
        <v>0</v>
      </c>
    </row>
    <row r="91" spans="1:9" ht="15.75" x14ac:dyDescent="0.25">
      <c r="A91" s="21"/>
      <c r="B91" s="21"/>
      <c r="C91" s="21" t="s">
        <v>137</v>
      </c>
      <c r="D91" s="23">
        <v>150</v>
      </c>
      <c r="E91" s="23">
        <v>50</v>
      </c>
      <c r="F91" s="23">
        <v>200</v>
      </c>
      <c r="G91" s="19">
        <v>1152347.74</v>
      </c>
      <c r="H91" s="19">
        <v>378304.77999999997</v>
      </c>
      <c r="I91" s="19">
        <v>1530652.52</v>
      </c>
    </row>
    <row r="92" spans="1:9" s="16" customFormat="1" ht="15.75" x14ac:dyDescent="0.25">
      <c r="A92" s="22"/>
      <c r="B92" s="22"/>
      <c r="C92" s="22" t="s">
        <v>99</v>
      </c>
      <c r="D92" s="24">
        <v>150</v>
      </c>
      <c r="E92" s="24">
        <v>50</v>
      </c>
      <c r="F92" s="24">
        <v>200</v>
      </c>
      <c r="G92" s="25">
        <v>1152347.74</v>
      </c>
      <c r="H92" s="25">
        <v>378304.77999999997</v>
      </c>
      <c r="I92" s="25">
        <v>1530652.52</v>
      </c>
    </row>
    <row r="93" spans="1:9" ht="15.75" x14ac:dyDescent="0.25">
      <c r="A93" s="21">
        <v>150035</v>
      </c>
      <c r="B93" s="21" t="s">
        <v>60</v>
      </c>
      <c r="C93" s="21" t="s">
        <v>109</v>
      </c>
      <c r="D93" s="23">
        <v>52</v>
      </c>
      <c r="E93" s="23">
        <v>17</v>
      </c>
      <c r="F93" s="23">
        <v>69</v>
      </c>
      <c r="G93" s="19">
        <v>514520.76000000007</v>
      </c>
      <c r="H93" s="19">
        <v>168208.71000000002</v>
      </c>
      <c r="I93" s="19">
        <v>682729.47000000009</v>
      </c>
    </row>
    <row r="94" spans="1:9" ht="15.75" x14ac:dyDescent="0.25">
      <c r="A94" s="21"/>
      <c r="B94" s="21"/>
      <c r="C94" s="21" t="s">
        <v>134</v>
      </c>
      <c r="D94" s="23">
        <v>74</v>
      </c>
      <c r="E94" s="23">
        <v>24</v>
      </c>
      <c r="F94" s="23">
        <v>98</v>
      </c>
      <c r="G94" s="19">
        <v>683389.26000000013</v>
      </c>
      <c r="H94" s="19">
        <v>221639.76000000004</v>
      </c>
      <c r="I94" s="19">
        <v>905029.02000000014</v>
      </c>
    </row>
    <row r="95" spans="1:9" ht="15.75" x14ac:dyDescent="0.25">
      <c r="A95" s="21"/>
      <c r="B95" s="21"/>
      <c r="C95" s="21" t="s">
        <v>137</v>
      </c>
      <c r="D95" s="23">
        <v>900</v>
      </c>
      <c r="E95" s="23">
        <v>300</v>
      </c>
      <c r="F95" s="23">
        <v>1200</v>
      </c>
      <c r="G95" s="19">
        <v>6276023.9999999991</v>
      </c>
      <c r="H95" s="19">
        <v>2092008</v>
      </c>
      <c r="I95" s="19">
        <v>8368031.9999999991</v>
      </c>
    </row>
    <row r="96" spans="1:9" ht="15.75" x14ac:dyDescent="0.25">
      <c r="A96" s="21"/>
      <c r="B96" s="21"/>
      <c r="C96" s="21" t="s">
        <v>115</v>
      </c>
      <c r="D96" s="23">
        <v>74</v>
      </c>
      <c r="E96" s="23">
        <v>24</v>
      </c>
      <c r="F96" s="23">
        <v>98</v>
      </c>
      <c r="G96" s="19">
        <v>683389.26</v>
      </c>
      <c r="H96" s="19">
        <v>221639.76000000004</v>
      </c>
      <c r="I96" s="19">
        <v>905029.02</v>
      </c>
    </row>
    <row r="97" spans="1:9" ht="15.75" x14ac:dyDescent="0.25">
      <c r="A97" s="21"/>
      <c r="B97" s="21"/>
      <c r="C97" s="21" t="s">
        <v>116</v>
      </c>
      <c r="D97" s="23">
        <v>74</v>
      </c>
      <c r="E97" s="23">
        <v>24</v>
      </c>
      <c r="F97" s="23">
        <v>98</v>
      </c>
      <c r="G97" s="19">
        <v>641548.91999999993</v>
      </c>
      <c r="H97" s="19">
        <v>208069.92</v>
      </c>
      <c r="I97" s="19">
        <v>849618.84</v>
      </c>
    </row>
    <row r="98" spans="1:9" s="16" customFormat="1" ht="31.5" x14ac:dyDescent="0.25">
      <c r="A98" s="21"/>
      <c r="B98" s="21"/>
      <c r="C98" s="21" t="s">
        <v>121</v>
      </c>
      <c r="D98" s="23">
        <v>179</v>
      </c>
      <c r="E98" s="23">
        <v>59</v>
      </c>
      <c r="F98" s="23">
        <v>238</v>
      </c>
      <c r="G98" s="19">
        <v>1349438.04</v>
      </c>
      <c r="H98" s="19">
        <v>444786.84</v>
      </c>
      <c r="I98" s="19">
        <v>1794224.8800000001</v>
      </c>
    </row>
    <row r="99" spans="1:9" ht="15.75" x14ac:dyDescent="0.25">
      <c r="A99" s="21"/>
      <c r="B99" s="21"/>
      <c r="C99" s="21" t="s">
        <v>122</v>
      </c>
      <c r="D99" s="23">
        <v>74</v>
      </c>
      <c r="E99" s="23">
        <v>25</v>
      </c>
      <c r="F99" s="23">
        <v>99</v>
      </c>
      <c r="G99" s="19">
        <v>683389.26</v>
      </c>
      <c r="H99" s="19">
        <v>230874.75000000003</v>
      </c>
      <c r="I99" s="19">
        <v>914264.01</v>
      </c>
    </row>
    <row r="100" spans="1:9" s="16" customFormat="1" ht="15.75" x14ac:dyDescent="0.25">
      <c r="A100" s="22"/>
      <c r="B100" s="22"/>
      <c r="C100" s="22" t="s">
        <v>99</v>
      </c>
      <c r="D100" s="24">
        <v>1427</v>
      </c>
      <c r="E100" s="24">
        <v>473</v>
      </c>
      <c r="F100" s="24">
        <v>1900</v>
      </c>
      <c r="G100" s="25">
        <v>10831699.499999998</v>
      </c>
      <c r="H100" s="25">
        <v>3587227.74</v>
      </c>
      <c r="I100" s="25">
        <v>14418927.239999998</v>
      </c>
    </row>
    <row r="101" spans="1:9" ht="15.75" x14ac:dyDescent="0.25">
      <c r="A101" s="21">
        <v>150036</v>
      </c>
      <c r="B101" s="21" t="s">
        <v>61</v>
      </c>
      <c r="C101" s="21" t="s">
        <v>107</v>
      </c>
      <c r="D101" s="23">
        <v>276</v>
      </c>
      <c r="E101" s="23">
        <v>92</v>
      </c>
      <c r="F101" s="23">
        <v>368</v>
      </c>
      <c r="G101" s="19">
        <v>2080697.7599999998</v>
      </c>
      <c r="H101" s="19">
        <v>693565.91999999993</v>
      </c>
      <c r="I101" s="19">
        <v>2774263.6799999997</v>
      </c>
    </row>
    <row r="102" spans="1:9" ht="15.75" x14ac:dyDescent="0.25">
      <c r="A102" s="21"/>
      <c r="B102" s="21"/>
      <c r="C102" s="21" t="s">
        <v>109</v>
      </c>
      <c r="D102" s="23">
        <v>345</v>
      </c>
      <c r="E102" s="23">
        <v>115</v>
      </c>
      <c r="F102" s="23">
        <v>460</v>
      </c>
      <c r="G102" s="19">
        <v>3413647.35</v>
      </c>
      <c r="H102" s="19">
        <v>1137882.4500000002</v>
      </c>
      <c r="I102" s="19">
        <v>4551529.8000000007</v>
      </c>
    </row>
    <row r="103" spans="1:9" s="16" customFormat="1" ht="15.75" x14ac:dyDescent="0.25">
      <c r="A103" s="21"/>
      <c r="B103" s="21"/>
      <c r="C103" s="21" t="s">
        <v>137</v>
      </c>
      <c r="D103" s="23">
        <v>545</v>
      </c>
      <c r="E103" s="23">
        <v>182</v>
      </c>
      <c r="F103" s="23">
        <v>727</v>
      </c>
      <c r="G103" s="19">
        <v>3800481.2</v>
      </c>
      <c r="H103" s="19">
        <v>1269151.52</v>
      </c>
      <c r="I103" s="19">
        <v>5069632.7200000007</v>
      </c>
    </row>
    <row r="104" spans="1:9" ht="31.5" x14ac:dyDescent="0.25">
      <c r="A104" s="21"/>
      <c r="B104" s="21"/>
      <c r="C104" s="21" t="s">
        <v>121</v>
      </c>
      <c r="D104" s="23">
        <v>276</v>
      </c>
      <c r="E104" s="23">
        <v>92</v>
      </c>
      <c r="F104" s="23">
        <v>368</v>
      </c>
      <c r="G104" s="19">
        <v>2080697.76</v>
      </c>
      <c r="H104" s="19">
        <v>693565.91999999993</v>
      </c>
      <c r="I104" s="19">
        <v>2774263.6799999997</v>
      </c>
    </row>
    <row r="105" spans="1:9" s="16" customFormat="1" ht="15.75" x14ac:dyDescent="0.25">
      <c r="A105" s="22"/>
      <c r="B105" s="22"/>
      <c r="C105" s="22" t="s">
        <v>99</v>
      </c>
      <c r="D105" s="24">
        <v>1442</v>
      </c>
      <c r="E105" s="24">
        <v>481</v>
      </c>
      <c r="F105" s="24">
        <v>1923</v>
      </c>
      <c r="G105" s="25">
        <v>11375524.069999998</v>
      </c>
      <c r="H105" s="25">
        <v>3794165.81</v>
      </c>
      <c r="I105" s="25">
        <v>15169689.880000001</v>
      </c>
    </row>
    <row r="106" spans="1:9" ht="15.75" x14ac:dyDescent="0.25">
      <c r="A106" s="21">
        <v>150041</v>
      </c>
      <c r="B106" s="21" t="s">
        <v>62</v>
      </c>
      <c r="C106" s="21" t="s">
        <v>107</v>
      </c>
      <c r="D106" s="23">
        <v>224</v>
      </c>
      <c r="E106" s="23">
        <v>40</v>
      </c>
      <c r="F106" s="23">
        <v>264</v>
      </c>
      <c r="G106" s="19">
        <v>1688682.2399999998</v>
      </c>
      <c r="H106" s="19">
        <v>301550.39999999997</v>
      </c>
      <c r="I106" s="19">
        <v>1990232.6399999997</v>
      </c>
    </row>
    <row r="107" spans="1:9" s="16" customFormat="1" ht="15.75" x14ac:dyDescent="0.25">
      <c r="A107" s="21"/>
      <c r="B107" s="21"/>
      <c r="C107" s="21" t="s">
        <v>109</v>
      </c>
      <c r="D107" s="23">
        <v>420</v>
      </c>
      <c r="E107" s="23">
        <v>75</v>
      </c>
      <c r="F107" s="23">
        <v>495</v>
      </c>
      <c r="G107" s="19">
        <v>4155744.5999999992</v>
      </c>
      <c r="H107" s="19">
        <v>742097.25000000023</v>
      </c>
      <c r="I107" s="19">
        <v>4897841.8499999996</v>
      </c>
    </row>
    <row r="108" spans="1:9" ht="15.75" x14ac:dyDescent="0.25">
      <c r="A108" s="21"/>
      <c r="B108" s="21"/>
      <c r="C108" s="21" t="s">
        <v>137</v>
      </c>
      <c r="D108" s="23">
        <v>420</v>
      </c>
      <c r="E108" s="23">
        <v>75</v>
      </c>
      <c r="F108" s="23">
        <v>495</v>
      </c>
      <c r="G108" s="19">
        <v>2928811.2000000007</v>
      </c>
      <c r="H108" s="19">
        <v>523001.99999999988</v>
      </c>
      <c r="I108" s="19">
        <v>3451813.2000000007</v>
      </c>
    </row>
    <row r="109" spans="1:9" s="16" customFormat="1" ht="15.75" x14ac:dyDescent="0.25">
      <c r="A109" s="22"/>
      <c r="B109" s="22"/>
      <c r="C109" s="22" t="s">
        <v>99</v>
      </c>
      <c r="D109" s="24">
        <v>1064</v>
      </c>
      <c r="E109" s="24">
        <v>190</v>
      </c>
      <c r="F109" s="24">
        <v>1254</v>
      </c>
      <c r="G109" s="25">
        <v>8773238.0399999991</v>
      </c>
      <c r="H109" s="25">
        <v>1566649.65</v>
      </c>
      <c r="I109" s="25">
        <v>10339887.689999999</v>
      </c>
    </row>
    <row r="110" spans="1:9" ht="15.75" x14ac:dyDescent="0.25">
      <c r="A110" s="21">
        <v>150042</v>
      </c>
      <c r="B110" s="21" t="s">
        <v>63</v>
      </c>
      <c r="C110" s="21" t="s">
        <v>135</v>
      </c>
      <c r="D110" s="23">
        <v>98</v>
      </c>
      <c r="E110" s="23">
        <v>52</v>
      </c>
      <c r="F110" s="23">
        <v>150</v>
      </c>
      <c r="G110" s="19">
        <v>858853.37999999989</v>
      </c>
      <c r="H110" s="19">
        <v>455718.11999999994</v>
      </c>
      <c r="I110" s="19">
        <v>1314571.4999999998</v>
      </c>
    </row>
    <row r="111" spans="1:9" s="16" customFormat="1" ht="15.75" x14ac:dyDescent="0.25">
      <c r="A111" s="22"/>
      <c r="B111" s="22"/>
      <c r="C111" s="22" t="s">
        <v>99</v>
      </c>
      <c r="D111" s="24">
        <v>98</v>
      </c>
      <c r="E111" s="24">
        <v>52</v>
      </c>
      <c r="F111" s="24">
        <v>150</v>
      </c>
      <c r="G111" s="25">
        <v>858853.37999999989</v>
      </c>
      <c r="H111" s="25">
        <v>455718.11999999994</v>
      </c>
      <c r="I111" s="25">
        <v>1314571.4999999998</v>
      </c>
    </row>
    <row r="112" spans="1:9" ht="15.75" x14ac:dyDescent="0.25">
      <c r="A112" s="21">
        <v>150043</v>
      </c>
      <c r="B112" s="21" t="s">
        <v>64</v>
      </c>
      <c r="C112" s="21" t="s">
        <v>135</v>
      </c>
      <c r="D112" s="23">
        <v>120</v>
      </c>
      <c r="E112" s="23">
        <v>30</v>
      </c>
      <c r="F112" s="23">
        <v>150</v>
      </c>
      <c r="G112" s="19">
        <v>1051657.2</v>
      </c>
      <c r="H112" s="19">
        <v>262914.3</v>
      </c>
      <c r="I112" s="19">
        <v>1314571.5</v>
      </c>
    </row>
    <row r="113" spans="1:9" s="16" customFormat="1" ht="15.75" x14ac:dyDescent="0.25">
      <c r="A113" s="22"/>
      <c r="B113" s="22"/>
      <c r="C113" s="22" t="s">
        <v>99</v>
      </c>
      <c r="D113" s="24">
        <v>120</v>
      </c>
      <c r="E113" s="24">
        <v>30</v>
      </c>
      <c r="F113" s="24">
        <v>150</v>
      </c>
      <c r="G113" s="25">
        <v>1051657.2</v>
      </c>
      <c r="H113" s="25">
        <v>262914.3</v>
      </c>
      <c r="I113" s="25">
        <v>1314571.5</v>
      </c>
    </row>
    <row r="114" spans="1:9" ht="15.75" x14ac:dyDescent="0.25">
      <c r="A114" s="21">
        <v>150044</v>
      </c>
      <c r="B114" s="21" t="s">
        <v>65</v>
      </c>
      <c r="C114" s="21" t="s">
        <v>135</v>
      </c>
      <c r="D114" s="23">
        <v>105</v>
      </c>
      <c r="E114" s="23">
        <v>45</v>
      </c>
      <c r="F114" s="23">
        <v>150</v>
      </c>
      <c r="G114" s="19">
        <v>920200.04999999993</v>
      </c>
      <c r="H114" s="19">
        <v>394371.44999999995</v>
      </c>
      <c r="I114" s="19">
        <v>1314571.5</v>
      </c>
    </row>
    <row r="115" spans="1:9" s="16" customFormat="1" ht="15.75" x14ac:dyDescent="0.25">
      <c r="A115" s="22"/>
      <c r="B115" s="22"/>
      <c r="C115" s="22" t="s">
        <v>99</v>
      </c>
      <c r="D115" s="24">
        <v>105</v>
      </c>
      <c r="E115" s="24">
        <v>45</v>
      </c>
      <c r="F115" s="24">
        <v>150</v>
      </c>
      <c r="G115" s="25">
        <v>920200.04999999993</v>
      </c>
      <c r="H115" s="25">
        <v>394371.44999999995</v>
      </c>
      <c r="I115" s="25">
        <v>1314571.5</v>
      </c>
    </row>
    <row r="116" spans="1:9" ht="15.75" x14ac:dyDescent="0.25">
      <c r="A116" s="21">
        <v>150045</v>
      </c>
      <c r="B116" s="21" t="s">
        <v>66</v>
      </c>
      <c r="C116" s="21" t="s">
        <v>135</v>
      </c>
      <c r="D116" s="23">
        <v>160</v>
      </c>
      <c r="E116" s="23">
        <v>40</v>
      </c>
      <c r="F116" s="23">
        <v>200</v>
      </c>
      <c r="G116" s="19">
        <v>1402209.6000000003</v>
      </c>
      <c r="H116" s="19">
        <v>350552.39999999997</v>
      </c>
      <c r="I116" s="19">
        <v>1752762.0000000002</v>
      </c>
    </row>
    <row r="117" spans="1:9" s="16" customFormat="1" ht="15.75" x14ac:dyDescent="0.25">
      <c r="A117" s="22"/>
      <c r="B117" s="22"/>
      <c r="C117" s="22" t="s">
        <v>99</v>
      </c>
      <c r="D117" s="24">
        <v>160</v>
      </c>
      <c r="E117" s="24">
        <v>40</v>
      </c>
      <c r="F117" s="24">
        <v>200</v>
      </c>
      <c r="G117" s="25">
        <v>1402209.6000000003</v>
      </c>
      <c r="H117" s="25">
        <v>350552.39999999997</v>
      </c>
      <c r="I117" s="25">
        <v>1752762.0000000002</v>
      </c>
    </row>
    <row r="118" spans="1:9" ht="15.75" x14ac:dyDescent="0.25">
      <c r="A118" s="21">
        <v>150048</v>
      </c>
      <c r="B118" s="21" t="s">
        <v>67</v>
      </c>
      <c r="C118" s="21" t="s">
        <v>137</v>
      </c>
      <c r="D118" s="23">
        <v>42</v>
      </c>
      <c r="E118" s="23">
        <v>18</v>
      </c>
      <c r="F118" s="23">
        <v>60</v>
      </c>
      <c r="G118" s="19">
        <v>256270.98</v>
      </c>
      <c r="H118" s="19">
        <v>109830.42000000001</v>
      </c>
      <c r="I118" s="19">
        <v>366101.4</v>
      </c>
    </row>
    <row r="119" spans="1:9" s="16" customFormat="1" ht="15.75" x14ac:dyDescent="0.25">
      <c r="A119" s="21"/>
      <c r="B119" s="21"/>
      <c r="C119" s="21" t="s">
        <v>116</v>
      </c>
      <c r="D119" s="23">
        <v>21</v>
      </c>
      <c r="E119" s="23">
        <v>9</v>
      </c>
      <c r="F119" s="23">
        <v>30</v>
      </c>
      <c r="G119" s="19">
        <v>159303.47999999998</v>
      </c>
      <c r="H119" s="19">
        <v>68272.92</v>
      </c>
      <c r="I119" s="19">
        <v>227576.39999999997</v>
      </c>
    </row>
    <row r="120" spans="1:9" s="16" customFormat="1" ht="15.75" x14ac:dyDescent="0.25">
      <c r="A120" s="22"/>
      <c r="B120" s="22"/>
      <c r="C120" s="22" t="s">
        <v>99</v>
      </c>
      <c r="D120" s="24">
        <v>63</v>
      </c>
      <c r="E120" s="24">
        <v>27</v>
      </c>
      <c r="F120" s="24">
        <v>90</v>
      </c>
      <c r="G120" s="25">
        <v>415574.45999999996</v>
      </c>
      <c r="H120" s="25">
        <v>178103.34000000003</v>
      </c>
      <c r="I120" s="25">
        <v>593677.80000000005</v>
      </c>
    </row>
    <row r="121" spans="1:9" ht="15.75" x14ac:dyDescent="0.25">
      <c r="A121" s="21">
        <v>150061</v>
      </c>
      <c r="B121" s="21" t="s">
        <v>68</v>
      </c>
      <c r="C121" s="21" t="s">
        <v>106</v>
      </c>
      <c r="D121" s="23">
        <v>25</v>
      </c>
      <c r="E121" s="23">
        <v>5</v>
      </c>
      <c r="F121" s="23">
        <v>30</v>
      </c>
      <c r="G121" s="19">
        <v>183463</v>
      </c>
      <c r="H121" s="19">
        <v>36692.600000000006</v>
      </c>
      <c r="I121" s="19">
        <v>220155.6</v>
      </c>
    </row>
    <row r="122" spans="1:9" s="16" customFormat="1" ht="15.75" x14ac:dyDescent="0.25">
      <c r="A122" s="21"/>
      <c r="B122" s="21"/>
      <c r="C122" s="21" t="s">
        <v>109</v>
      </c>
      <c r="D122" s="23">
        <v>25</v>
      </c>
      <c r="E122" s="23">
        <v>5</v>
      </c>
      <c r="F122" s="23">
        <v>30</v>
      </c>
      <c r="G122" s="19">
        <v>216445</v>
      </c>
      <c r="H122" s="19">
        <v>43289</v>
      </c>
      <c r="I122" s="19">
        <v>259734</v>
      </c>
    </row>
    <row r="123" spans="1:9" ht="15.75" x14ac:dyDescent="0.25">
      <c r="A123" s="21"/>
      <c r="B123" s="21"/>
      <c r="C123" s="21" t="s">
        <v>137</v>
      </c>
      <c r="D123" s="23">
        <v>30</v>
      </c>
      <c r="E123" s="23">
        <v>10</v>
      </c>
      <c r="F123" s="23">
        <v>40</v>
      </c>
      <c r="G123" s="19">
        <v>183050.7</v>
      </c>
      <c r="H123" s="19">
        <v>61016.899999999994</v>
      </c>
      <c r="I123" s="19">
        <v>244067.6</v>
      </c>
    </row>
    <row r="124" spans="1:9" s="16" customFormat="1" ht="15.75" x14ac:dyDescent="0.25">
      <c r="A124" s="22"/>
      <c r="B124" s="22"/>
      <c r="C124" s="22" t="s">
        <v>99</v>
      </c>
      <c r="D124" s="24">
        <v>80</v>
      </c>
      <c r="E124" s="24">
        <v>20</v>
      </c>
      <c r="F124" s="24">
        <v>100</v>
      </c>
      <c r="G124" s="25">
        <v>582958.69999999995</v>
      </c>
      <c r="H124" s="25">
        <v>140998.5</v>
      </c>
      <c r="I124" s="25">
        <v>723957.2</v>
      </c>
    </row>
    <row r="125" spans="1:9" ht="15.75" x14ac:dyDescent="0.25">
      <c r="A125" s="21">
        <v>150064</v>
      </c>
      <c r="B125" s="21" t="s">
        <v>70</v>
      </c>
      <c r="C125" s="21" t="s">
        <v>126</v>
      </c>
      <c r="D125" s="23">
        <v>14</v>
      </c>
      <c r="E125" s="23">
        <v>3</v>
      </c>
      <c r="F125" s="23">
        <v>17</v>
      </c>
      <c r="G125" s="19">
        <v>113128.54</v>
      </c>
      <c r="H125" s="19">
        <v>24241.829999999998</v>
      </c>
      <c r="I125" s="19">
        <v>137370.37</v>
      </c>
    </row>
    <row r="126" spans="1:9" ht="15.75" x14ac:dyDescent="0.25">
      <c r="A126" s="21"/>
      <c r="B126" s="21"/>
      <c r="C126" s="21" t="s">
        <v>106</v>
      </c>
      <c r="D126" s="23">
        <v>20</v>
      </c>
      <c r="E126" s="23">
        <v>5</v>
      </c>
      <c r="F126" s="23">
        <v>25</v>
      </c>
      <c r="G126" s="19">
        <v>146770.40000000002</v>
      </c>
      <c r="H126" s="19">
        <v>36692.600000000006</v>
      </c>
      <c r="I126" s="19">
        <v>183463.00000000003</v>
      </c>
    </row>
    <row r="127" spans="1:9" ht="15.75" x14ac:dyDescent="0.25">
      <c r="A127" s="21"/>
      <c r="B127" s="21"/>
      <c r="C127" s="21" t="s">
        <v>109</v>
      </c>
      <c r="D127" s="23">
        <v>82</v>
      </c>
      <c r="E127" s="23">
        <v>21</v>
      </c>
      <c r="F127" s="23">
        <v>103</v>
      </c>
      <c r="G127" s="19">
        <v>709939.59999999986</v>
      </c>
      <c r="H127" s="19">
        <v>181813.80000000002</v>
      </c>
      <c r="I127" s="19">
        <v>891753.39999999991</v>
      </c>
    </row>
    <row r="128" spans="1:9" s="16" customFormat="1" ht="15.75" x14ac:dyDescent="0.25">
      <c r="A128" s="21"/>
      <c r="B128" s="21"/>
      <c r="C128" s="21" t="s">
        <v>113</v>
      </c>
      <c r="D128" s="23">
        <v>82</v>
      </c>
      <c r="E128" s="23">
        <v>20</v>
      </c>
      <c r="F128" s="23">
        <v>102</v>
      </c>
      <c r="G128" s="19">
        <v>608519.54</v>
      </c>
      <c r="H128" s="19">
        <v>148419.4</v>
      </c>
      <c r="I128" s="19">
        <v>756938.94000000006</v>
      </c>
    </row>
    <row r="129" spans="1:9" ht="15.75" x14ac:dyDescent="0.25">
      <c r="A129" s="21"/>
      <c r="B129" s="21"/>
      <c r="C129" s="21" t="s">
        <v>137</v>
      </c>
      <c r="D129" s="23">
        <v>20</v>
      </c>
      <c r="E129" s="23">
        <v>5</v>
      </c>
      <c r="F129" s="23">
        <v>25</v>
      </c>
      <c r="G129" s="19">
        <v>122033.80000000002</v>
      </c>
      <c r="H129" s="19">
        <v>30508.449999999997</v>
      </c>
      <c r="I129" s="19">
        <v>152542.25</v>
      </c>
    </row>
    <row r="130" spans="1:9" s="16" customFormat="1" ht="15.75" x14ac:dyDescent="0.25">
      <c r="A130" s="22"/>
      <c r="B130" s="22"/>
      <c r="C130" s="22" t="s">
        <v>99</v>
      </c>
      <c r="D130" s="24">
        <v>218</v>
      </c>
      <c r="E130" s="24">
        <v>54</v>
      </c>
      <c r="F130" s="24">
        <v>272</v>
      </c>
      <c r="G130" s="25">
        <v>1700391.88</v>
      </c>
      <c r="H130" s="25">
        <v>421676.08</v>
      </c>
      <c r="I130" s="25">
        <v>2122067.96</v>
      </c>
    </row>
    <row r="131" spans="1:9" ht="15.75" x14ac:dyDescent="0.25">
      <c r="A131" s="21">
        <v>150071</v>
      </c>
      <c r="B131" s="21" t="s">
        <v>72</v>
      </c>
      <c r="C131" s="21" t="s">
        <v>123</v>
      </c>
      <c r="D131" s="23">
        <v>49</v>
      </c>
      <c r="E131" s="23">
        <v>21</v>
      </c>
      <c r="F131" s="23">
        <v>70</v>
      </c>
      <c r="G131" s="19">
        <v>743416.24000000011</v>
      </c>
      <c r="H131" s="19">
        <v>318606.96000000002</v>
      </c>
      <c r="I131" s="19">
        <v>1062023.2000000002</v>
      </c>
    </row>
    <row r="132" spans="1:9" s="16" customFormat="1" ht="15.75" x14ac:dyDescent="0.25">
      <c r="A132" s="21"/>
      <c r="B132" s="21"/>
      <c r="C132" s="21" t="s">
        <v>143</v>
      </c>
      <c r="D132" s="23">
        <v>49</v>
      </c>
      <c r="E132" s="23">
        <v>21</v>
      </c>
      <c r="F132" s="23">
        <v>70</v>
      </c>
      <c r="G132" s="19">
        <v>641831.4</v>
      </c>
      <c r="H132" s="19">
        <v>275070.60000000003</v>
      </c>
      <c r="I132" s="19">
        <v>916902</v>
      </c>
    </row>
    <row r="133" spans="1:9" ht="15.75" x14ac:dyDescent="0.25">
      <c r="A133" s="21"/>
      <c r="B133" s="21"/>
      <c r="C133" s="21" t="s">
        <v>125</v>
      </c>
      <c r="D133" s="23">
        <v>42</v>
      </c>
      <c r="E133" s="23">
        <v>18</v>
      </c>
      <c r="F133" s="23">
        <v>60</v>
      </c>
      <c r="G133" s="19">
        <v>336417.48</v>
      </c>
      <c r="H133" s="19">
        <v>144178.92000000001</v>
      </c>
      <c r="I133" s="19">
        <v>480596.4</v>
      </c>
    </row>
    <row r="134" spans="1:9" s="16" customFormat="1" ht="15.75" x14ac:dyDescent="0.25">
      <c r="A134" s="22"/>
      <c r="B134" s="22"/>
      <c r="C134" s="22" t="s">
        <v>99</v>
      </c>
      <c r="D134" s="24">
        <v>140</v>
      </c>
      <c r="E134" s="24">
        <v>60</v>
      </c>
      <c r="F134" s="24">
        <v>200</v>
      </c>
      <c r="G134" s="25">
        <v>1721665.12</v>
      </c>
      <c r="H134" s="25">
        <v>737856.4800000001</v>
      </c>
      <c r="I134" s="25">
        <v>2459521.6</v>
      </c>
    </row>
    <row r="135" spans="1:9" ht="15.75" x14ac:dyDescent="0.25">
      <c r="A135" s="21">
        <v>150081</v>
      </c>
      <c r="B135" s="21" t="s">
        <v>77</v>
      </c>
      <c r="C135" s="21" t="s">
        <v>134</v>
      </c>
      <c r="D135" s="23">
        <v>657</v>
      </c>
      <c r="E135" s="23">
        <v>43</v>
      </c>
      <c r="F135" s="23">
        <v>700</v>
      </c>
      <c r="G135" s="19">
        <v>8342658.2700000005</v>
      </c>
      <c r="H135" s="19">
        <v>546018.7300000001</v>
      </c>
      <c r="I135" s="19">
        <v>8888677</v>
      </c>
    </row>
    <row r="136" spans="1:9" s="16" customFormat="1" ht="15.75" x14ac:dyDescent="0.25">
      <c r="A136" s="22"/>
      <c r="B136" s="22"/>
      <c r="C136" s="22" t="s">
        <v>99</v>
      </c>
      <c r="D136" s="24">
        <v>657</v>
      </c>
      <c r="E136" s="24">
        <v>43</v>
      </c>
      <c r="F136" s="24">
        <v>700</v>
      </c>
      <c r="G136" s="25">
        <v>8342658.2700000005</v>
      </c>
      <c r="H136" s="25">
        <v>546018.7300000001</v>
      </c>
      <c r="I136" s="25">
        <v>8888677</v>
      </c>
    </row>
    <row r="137" spans="1:9" ht="15.75" x14ac:dyDescent="0.25">
      <c r="A137" s="21">
        <v>150090</v>
      </c>
      <c r="B137" s="21" t="s">
        <v>81</v>
      </c>
      <c r="C137" s="21" t="s">
        <v>143</v>
      </c>
      <c r="D137" s="23">
        <v>200</v>
      </c>
      <c r="E137" s="23">
        <v>50</v>
      </c>
      <c r="F137" s="23">
        <v>250</v>
      </c>
      <c r="G137" s="19">
        <v>2619720.0000000005</v>
      </c>
      <c r="H137" s="19">
        <v>654930.00000000012</v>
      </c>
      <c r="I137" s="19">
        <v>3274650.0000000005</v>
      </c>
    </row>
    <row r="138" spans="1:9" s="16" customFormat="1" ht="15.75" x14ac:dyDescent="0.25">
      <c r="A138" s="22"/>
      <c r="B138" s="22"/>
      <c r="C138" s="22" t="s">
        <v>99</v>
      </c>
      <c r="D138" s="24">
        <v>200</v>
      </c>
      <c r="E138" s="24">
        <v>50</v>
      </c>
      <c r="F138" s="24">
        <v>250</v>
      </c>
      <c r="G138" s="25">
        <v>2619720.0000000005</v>
      </c>
      <c r="H138" s="25">
        <v>654930.00000000012</v>
      </c>
      <c r="I138" s="25">
        <v>3274650.0000000005</v>
      </c>
    </row>
    <row r="139" spans="1:9" ht="15.75" x14ac:dyDescent="0.25">
      <c r="A139" s="21">
        <v>150093</v>
      </c>
      <c r="B139" s="21" t="s">
        <v>82</v>
      </c>
      <c r="C139" s="21" t="s">
        <v>125</v>
      </c>
      <c r="D139" s="23">
        <v>220</v>
      </c>
      <c r="E139" s="23">
        <v>80</v>
      </c>
      <c r="F139" s="23">
        <v>300</v>
      </c>
      <c r="G139" s="19">
        <v>1982459.6000000003</v>
      </c>
      <c r="H139" s="19">
        <v>714886.96000000008</v>
      </c>
      <c r="I139" s="19">
        <v>2697346.5600000005</v>
      </c>
    </row>
    <row r="140" spans="1:9" s="16" customFormat="1" ht="15.75" x14ac:dyDescent="0.25">
      <c r="A140" s="22"/>
      <c r="B140" s="22"/>
      <c r="C140" s="22" t="s">
        <v>99</v>
      </c>
      <c r="D140" s="24">
        <v>220</v>
      </c>
      <c r="E140" s="24">
        <v>80</v>
      </c>
      <c r="F140" s="24">
        <v>300</v>
      </c>
      <c r="G140" s="25">
        <v>1982459.6000000003</v>
      </c>
      <c r="H140" s="25">
        <v>714886.96000000008</v>
      </c>
      <c r="I140" s="25">
        <v>2697346.5600000005</v>
      </c>
    </row>
    <row r="141" spans="1:9" s="16" customFormat="1" ht="31.5" x14ac:dyDescent="0.25">
      <c r="A141" s="21">
        <v>150098</v>
      </c>
      <c r="B141" s="21" t="s">
        <v>83</v>
      </c>
      <c r="C141" s="21" t="s">
        <v>121</v>
      </c>
      <c r="D141" s="23">
        <v>536</v>
      </c>
      <c r="E141" s="23">
        <v>134</v>
      </c>
      <c r="F141" s="23">
        <v>670</v>
      </c>
      <c r="G141" s="19">
        <v>1500140.7199999997</v>
      </c>
      <c r="H141" s="19">
        <v>375035.17999999993</v>
      </c>
      <c r="I141" s="19">
        <v>1875175.8999999997</v>
      </c>
    </row>
    <row r="142" spans="1:9" ht="15.75" x14ac:dyDescent="0.25">
      <c r="A142" s="21"/>
      <c r="B142" s="21"/>
      <c r="C142" s="21" t="s">
        <v>180</v>
      </c>
      <c r="D142" s="23">
        <v>176</v>
      </c>
      <c r="E142" s="23">
        <v>44</v>
      </c>
      <c r="F142" s="23">
        <v>220</v>
      </c>
      <c r="G142" s="19">
        <v>20428631.52</v>
      </c>
      <c r="H142" s="19">
        <v>5107157.88</v>
      </c>
      <c r="I142" s="19">
        <v>25535789.399999999</v>
      </c>
    </row>
    <row r="143" spans="1:9" s="16" customFormat="1" ht="15.75" x14ac:dyDescent="0.25">
      <c r="A143" s="22"/>
      <c r="B143" s="22"/>
      <c r="C143" s="22" t="s">
        <v>99</v>
      </c>
      <c r="D143" s="24">
        <v>712</v>
      </c>
      <c r="E143" s="24">
        <v>178</v>
      </c>
      <c r="F143" s="24">
        <v>890</v>
      </c>
      <c r="G143" s="25">
        <v>21928772.239999998</v>
      </c>
      <c r="H143" s="25">
        <v>5482193.0599999996</v>
      </c>
      <c r="I143" s="25">
        <v>27410965.299999997</v>
      </c>
    </row>
    <row r="144" spans="1:9" ht="15.75" x14ac:dyDescent="0.25">
      <c r="A144" s="21">
        <v>150112</v>
      </c>
      <c r="B144" s="21" t="s">
        <v>84</v>
      </c>
      <c r="C144" s="21" t="s">
        <v>106</v>
      </c>
      <c r="D144" s="23">
        <v>72</v>
      </c>
      <c r="E144" s="23">
        <v>0</v>
      </c>
      <c r="F144" s="23">
        <v>72</v>
      </c>
      <c r="G144" s="19">
        <v>679337.28</v>
      </c>
      <c r="H144" s="19">
        <v>0</v>
      </c>
      <c r="I144" s="19">
        <v>679337.28</v>
      </c>
    </row>
    <row r="145" spans="1:9" s="16" customFormat="1" ht="15.75" x14ac:dyDescent="0.25">
      <c r="A145" s="21"/>
      <c r="B145" s="21"/>
      <c r="C145" s="21" t="s">
        <v>107</v>
      </c>
      <c r="D145" s="23">
        <v>199</v>
      </c>
      <c r="E145" s="23">
        <v>1</v>
      </c>
      <c r="F145" s="23">
        <v>200</v>
      </c>
      <c r="G145" s="19">
        <v>1687740.8900000001</v>
      </c>
      <c r="H145" s="19">
        <v>8481.11</v>
      </c>
      <c r="I145" s="19">
        <v>1696222.0000000002</v>
      </c>
    </row>
    <row r="146" spans="1:9" ht="15.75" x14ac:dyDescent="0.25">
      <c r="A146" s="21"/>
      <c r="B146" s="21"/>
      <c r="C146" s="21" t="s">
        <v>109</v>
      </c>
      <c r="D146" s="23">
        <v>187</v>
      </c>
      <c r="E146" s="23">
        <v>1</v>
      </c>
      <c r="F146" s="23">
        <v>188</v>
      </c>
      <c r="G146" s="19">
        <v>2081583.0199999996</v>
      </c>
      <c r="H146" s="19">
        <v>11131.46</v>
      </c>
      <c r="I146" s="19">
        <v>2092714.4799999995</v>
      </c>
    </row>
    <row r="147" spans="1:9" s="16" customFormat="1" ht="15.75" x14ac:dyDescent="0.25">
      <c r="A147" s="21"/>
      <c r="B147" s="21"/>
      <c r="C147" s="21" t="s">
        <v>135</v>
      </c>
      <c r="D147" s="23">
        <v>617</v>
      </c>
      <c r="E147" s="23">
        <v>3</v>
      </c>
      <c r="F147" s="23">
        <v>620</v>
      </c>
      <c r="G147" s="19">
        <v>6083181.9300000006</v>
      </c>
      <c r="H147" s="19">
        <v>29577.870000000003</v>
      </c>
      <c r="I147" s="19">
        <v>6112759.8000000007</v>
      </c>
    </row>
    <row r="148" spans="1:9" ht="15.75" x14ac:dyDescent="0.25">
      <c r="A148" s="21"/>
      <c r="B148" s="21"/>
      <c r="C148" s="21" t="s">
        <v>137</v>
      </c>
      <c r="D148" s="23">
        <v>1393</v>
      </c>
      <c r="E148" s="23">
        <v>7</v>
      </c>
      <c r="F148" s="23">
        <v>1400</v>
      </c>
      <c r="G148" s="19">
        <v>10928126.789999997</v>
      </c>
      <c r="H148" s="19">
        <v>54915.21</v>
      </c>
      <c r="I148" s="19">
        <v>10983041.999999998</v>
      </c>
    </row>
    <row r="149" spans="1:9" s="16" customFormat="1" ht="15.75" x14ac:dyDescent="0.25">
      <c r="A149" s="21"/>
      <c r="B149" s="21"/>
      <c r="C149" s="21" t="s">
        <v>114</v>
      </c>
      <c r="D149" s="23">
        <v>42</v>
      </c>
      <c r="E149" s="23">
        <v>0</v>
      </c>
      <c r="F149" s="23">
        <v>42</v>
      </c>
      <c r="G149" s="19">
        <v>556573.07999999984</v>
      </c>
      <c r="H149" s="19">
        <v>0</v>
      </c>
      <c r="I149" s="19">
        <v>556573.07999999984</v>
      </c>
    </row>
    <row r="150" spans="1:9" ht="15.75" x14ac:dyDescent="0.25">
      <c r="A150" s="21"/>
      <c r="B150" s="21"/>
      <c r="C150" s="21" t="s">
        <v>116</v>
      </c>
      <c r="D150" s="23">
        <v>149</v>
      </c>
      <c r="E150" s="23">
        <v>1</v>
      </c>
      <c r="F150" s="23">
        <v>150</v>
      </c>
      <c r="G150" s="19">
        <v>1453238.7200000002</v>
      </c>
      <c r="H150" s="19">
        <v>9753.2800000000007</v>
      </c>
      <c r="I150" s="19">
        <v>1462992.0000000002</v>
      </c>
    </row>
    <row r="151" spans="1:9" s="16" customFormat="1" ht="31.5" x14ac:dyDescent="0.25">
      <c r="A151" s="21"/>
      <c r="B151" s="21"/>
      <c r="C151" s="21" t="s">
        <v>121</v>
      </c>
      <c r="D151" s="23">
        <v>199</v>
      </c>
      <c r="E151" s="23">
        <v>1</v>
      </c>
      <c r="F151" s="23">
        <v>200</v>
      </c>
      <c r="G151" s="19">
        <v>1687740.89</v>
      </c>
      <c r="H151" s="19">
        <v>8481.11</v>
      </c>
      <c r="I151" s="19">
        <v>1696222</v>
      </c>
    </row>
    <row r="152" spans="1:9" ht="15.75" x14ac:dyDescent="0.25">
      <c r="A152" s="21"/>
      <c r="B152" s="21"/>
      <c r="C152" s="21" t="s">
        <v>122</v>
      </c>
      <c r="D152" s="23">
        <v>72</v>
      </c>
      <c r="E152" s="23">
        <v>0</v>
      </c>
      <c r="F152" s="23">
        <v>72</v>
      </c>
      <c r="G152" s="19">
        <v>748033.92</v>
      </c>
      <c r="H152" s="19">
        <v>0</v>
      </c>
      <c r="I152" s="19">
        <v>748033.92</v>
      </c>
    </row>
    <row r="153" spans="1:9" s="16" customFormat="1" ht="15.75" x14ac:dyDescent="0.25">
      <c r="A153" s="22"/>
      <c r="B153" s="22"/>
      <c r="C153" s="22" t="s">
        <v>99</v>
      </c>
      <c r="D153" s="24">
        <v>2930</v>
      </c>
      <c r="E153" s="24">
        <v>14</v>
      </c>
      <c r="F153" s="24">
        <v>2944</v>
      </c>
      <c r="G153" s="25">
        <v>25905556.519999996</v>
      </c>
      <c r="H153" s="25">
        <v>122340.04</v>
      </c>
      <c r="I153" s="25">
        <v>26027896.559999999</v>
      </c>
    </row>
    <row r="154" spans="1:9" ht="15.75" x14ac:dyDescent="0.25">
      <c r="A154" s="21">
        <v>150120</v>
      </c>
      <c r="B154" s="21" t="s">
        <v>88</v>
      </c>
      <c r="C154" s="21" t="s">
        <v>125</v>
      </c>
      <c r="D154" s="23">
        <v>320</v>
      </c>
      <c r="E154" s="23">
        <v>60</v>
      </c>
      <c r="F154" s="23">
        <v>380</v>
      </c>
      <c r="G154" s="19">
        <v>8292640</v>
      </c>
      <c r="H154" s="19">
        <v>1554870</v>
      </c>
      <c r="I154" s="19">
        <v>9847510</v>
      </c>
    </row>
    <row r="155" spans="1:9" s="16" customFormat="1" ht="15.75" x14ac:dyDescent="0.25">
      <c r="A155" s="22"/>
      <c r="B155" s="22"/>
      <c r="C155" s="22" t="s">
        <v>99</v>
      </c>
      <c r="D155" s="24">
        <v>320</v>
      </c>
      <c r="E155" s="24">
        <v>60</v>
      </c>
      <c r="F155" s="24">
        <v>380</v>
      </c>
      <c r="G155" s="25">
        <v>8292640</v>
      </c>
      <c r="H155" s="25">
        <v>1554870</v>
      </c>
      <c r="I155" s="25">
        <v>9847510</v>
      </c>
    </row>
    <row r="156" spans="1:9" ht="15.75" x14ac:dyDescent="0.25">
      <c r="A156" s="21">
        <v>150138</v>
      </c>
      <c r="B156" s="21" t="s">
        <v>89</v>
      </c>
      <c r="C156" s="21" t="s">
        <v>181</v>
      </c>
      <c r="D156" s="23">
        <v>252</v>
      </c>
      <c r="E156" s="23">
        <v>48</v>
      </c>
      <c r="F156" s="23">
        <v>300</v>
      </c>
      <c r="G156" s="19">
        <v>5402467.3247999996</v>
      </c>
      <c r="H156" s="19">
        <v>1029041.3952000003</v>
      </c>
      <c r="I156" s="19">
        <v>6431508.7199999997</v>
      </c>
    </row>
    <row r="157" spans="1:9" s="16" customFormat="1" ht="15.75" x14ac:dyDescent="0.25">
      <c r="A157" s="22"/>
      <c r="B157" s="22"/>
      <c r="C157" s="22" t="s">
        <v>99</v>
      </c>
      <c r="D157" s="24">
        <v>252</v>
      </c>
      <c r="E157" s="24">
        <v>48</v>
      </c>
      <c r="F157" s="24">
        <v>300</v>
      </c>
      <c r="G157" s="25">
        <v>5402467.3247999996</v>
      </c>
      <c r="H157" s="25">
        <v>1029041.3952000003</v>
      </c>
      <c r="I157" s="25">
        <v>6431508.7199999997</v>
      </c>
    </row>
    <row r="158" spans="1:9" ht="15.75" x14ac:dyDescent="0.25">
      <c r="A158" s="21">
        <v>150139</v>
      </c>
      <c r="B158" s="21" t="s">
        <v>90</v>
      </c>
      <c r="C158" s="21" t="s">
        <v>181</v>
      </c>
      <c r="D158" s="23">
        <v>252</v>
      </c>
      <c r="E158" s="23">
        <v>108</v>
      </c>
      <c r="F158" s="23">
        <v>360</v>
      </c>
      <c r="G158" s="19">
        <v>5402467.3247999996</v>
      </c>
      <c r="H158" s="19">
        <v>2315343.1392000006</v>
      </c>
      <c r="I158" s="19">
        <v>7717810.4639999997</v>
      </c>
    </row>
    <row r="159" spans="1:9" s="16" customFormat="1" ht="15.75" x14ac:dyDescent="0.25">
      <c r="A159" s="22"/>
      <c r="B159" s="22"/>
      <c r="C159" s="22" t="s">
        <v>99</v>
      </c>
      <c r="D159" s="24">
        <v>252</v>
      </c>
      <c r="E159" s="24">
        <v>108</v>
      </c>
      <c r="F159" s="24">
        <v>360</v>
      </c>
      <c r="G159" s="25">
        <v>5402467.3247999996</v>
      </c>
      <c r="H159" s="25">
        <v>2315343.1392000006</v>
      </c>
      <c r="I159" s="25">
        <v>7717810.4639999997</v>
      </c>
    </row>
    <row r="160" spans="1:9" ht="27" customHeight="1" x14ac:dyDescent="0.25">
      <c r="A160" s="21">
        <v>150140</v>
      </c>
      <c r="B160" s="21" t="s">
        <v>92</v>
      </c>
      <c r="C160" s="21" t="s">
        <v>181</v>
      </c>
      <c r="D160" s="23">
        <v>156</v>
      </c>
      <c r="E160" s="23">
        <v>36</v>
      </c>
      <c r="F160" s="23">
        <v>192</v>
      </c>
      <c r="G160" s="19">
        <v>3344384.5344000007</v>
      </c>
      <c r="H160" s="19">
        <v>771781.04639999999</v>
      </c>
      <c r="I160" s="19">
        <v>4116165.5808000006</v>
      </c>
    </row>
    <row r="161" spans="1:9" s="16" customFormat="1" ht="15.75" x14ac:dyDescent="0.25">
      <c r="A161" s="22"/>
      <c r="B161" s="22"/>
      <c r="C161" s="22" t="s">
        <v>99</v>
      </c>
      <c r="D161" s="24">
        <v>156</v>
      </c>
      <c r="E161" s="24">
        <v>36</v>
      </c>
      <c r="F161" s="24">
        <v>192</v>
      </c>
      <c r="G161" s="25">
        <v>3344384.5344000007</v>
      </c>
      <c r="H161" s="25">
        <v>771781.04639999999</v>
      </c>
      <c r="I161" s="25">
        <v>4116165.5808000006</v>
      </c>
    </row>
    <row r="162" spans="1:9" ht="15.75" x14ac:dyDescent="0.25">
      <c r="A162" s="21">
        <v>150145</v>
      </c>
      <c r="B162" s="21" t="s">
        <v>94</v>
      </c>
      <c r="C162" s="21" t="s">
        <v>134</v>
      </c>
      <c r="D162" s="23">
        <v>80</v>
      </c>
      <c r="E162" s="23">
        <v>20</v>
      </c>
      <c r="F162" s="23">
        <v>100</v>
      </c>
      <c r="G162" s="19">
        <v>646448.80000000005</v>
      </c>
      <c r="H162" s="19">
        <v>161612.19999999998</v>
      </c>
      <c r="I162" s="19">
        <v>808061</v>
      </c>
    </row>
    <row r="163" spans="1:9" s="16" customFormat="1" ht="15.75" x14ac:dyDescent="0.25">
      <c r="A163" s="22"/>
      <c r="B163" s="22"/>
      <c r="C163" s="22" t="s">
        <v>99</v>
      </c>
      <c r="D163" s="24">
        <v>80</v>
      </c>
      <c r="E163" s="24">
        <v>20</v>
      </c>
      <c r="F163" s="24">
        <v>100</v>
      </c>
      <c r="G163" s="25">
        <v>646448.80000000005</v>
      </c>
      <c r="H163" s="25">
        <v>161612.19999999998</v>
      </c>
      <c r="I163" s="25">
        <v>808061</v>
      </c>
    </row>
    <row r="164" spans="1:9" ht="15.75" x14ac:dyDescent="0.25">
      <c r="A164" s="21">
        <v>150146</v>
      </c>
      <c r="B164" s="21" t="s">
        <v>95</v>
      </c>
      <c r="C164" s="21" t="s">
        <v>143</v>
      </c>
      <c r="D164" s="23">
        <v>208</v>
      </c>
      <c r="E164" s="23">
        <v>42</v>
      </c>
      <c r="F164" s="23">
        <v>250</v>
      </c>
      <c r="G164" s="19">
        <v>2724508.8000000003</v>
      </c>
      <c r="H164" s="19">
        <v>550141.19999999995</v>
      </c>
      <c r="I164" s="19">
        <v>3274650</v>
      </c>
    </row>
    <row r="165" spans="1:9" ht="15.75" x14ac:dyDescent="0.25">
      <c r="A165" s="21"/>
      <c r="B165" s="21"/>
      <c r="C165" s="21" t="s">
        <v>124</v>
      </c>
      <c r="D165" s="23">
        <v>360</v>
      </c>
      <c r="E165" s="23">
        <v>90</v>
      </c>
      <c r="F165" s="23">
        <v>450</v>
      </c>
      <c r="G165" s="19">
        <v>5156514</v>
      </c>
      <c r="H165" s="19">
        <v>1289128.5000000002</v>
      </c>
      <c r="I165" s="19">
        <v>6445642.5</v>
      </c>
    </row>
    <row r="166" spans="1:9" ht="15.75" x14ac:dyDescent="0.25">
      <c r="A166" s="21"/>
      <c r="B166" s="21"/>
      <c r="C166" s="21" t="s">
        <v>125</v>
      </c>
      <c r="D166" s="23">
        <v>40</v>
      </c>
      <c r="E166" s="23">
        <v>10</v>
      </c>
      <c r="F166" s="23">
        <v>50</v>
      </c>
      <c r="G166" s="19">
        <v>320397.60000000003</v>
      </c>
      <c r="H166" s="19">
        <v>80099.399999999994</v>
      </c>
      <c r="I166" s="19">
        <v>400497</v>
      </c>
    </row>
    <row r="167" spans="1:9" s="16" customFormat="1" ht="15.75" x14ac:dyDescent="0.25">
      <c r="A167" s="22"/>
      <c r="B167" s="22"/>
      <c r="C167" s="22" t="s">
        <v>99</v>
      </c>
      <c r="D167" s="24">
        <v>608</v>
      </c>
      <c r="E167" s="24">
        <v>142</v>
      </c>
      <c r="F167" s="24">
        <v>750</v>
      </c>
      <c r="G167" s="25">
        <v>8201420.4000000004</v>
      </c>
      <c r="H167" s="25">
        <v>1919369.1</v>
      </c>
      <c r="I167" s="25">
        <v>10120789.5</v>
      </c>
    </row>
    <row r="168" spans="1:9" ht="15.75" x14ac:dyDescent="0.25">
      <c r="A168" s="21">
        <v>150152</v>
      </c>
      <c r="B168" s="21" t="s">
        <v>96</v>
      </c>
      <c r="C168" s="21" t="s">
        <v>181</v>
      </c>
      <c r="D168" s="23">
        <v>84</v>
      </c>
      <c r="E168" s="23">
        <v>12</v>
      </c>
      <c r="F168" s="23">
        <v>96</v>
      </c>
      <c r="G168" s="19">
        <v>1800822.4416000005</v>
      </c>
      <c r="H168" s="19">
        <v>257260.34880000004</v>
      </c>
      <c r="I168" s="19">
        <v>2058082.7904000005</v>
      </c>
    </row>
    <row r="169" spans="1:9" s="16" customFormat="1" ht="15.75" x14ac:dyDescent="0.25">
      <c r="A169" s="22"/>
      <c r="B169" s="22"/>
      <c r="C169" s="22" t="s">
        <v>99</v>
      </c>
      <c r="D169" s="24">
        <v>84</v>
      </c>
      <c r="E169" s="24">
        <v>12</v>
      </c>
      <c r="F169" s="24">
        <v>96</v>
      </c>
      <c r="G169" s="25">
        <v>1800822.4416000005</v>
      </c>
      <c r="H169" s="25">
        <v>257260.34880000004</v>
      </c>
      <c r="I169" s="25">
        <v>2058082.7904000005</v>
      </c>
    </row>
    <row r="170" spans="1:9" ht="25.5" customHeight="1" x14ac:dyDescent="0.25">
      <c r="A170" s="87" t="s">
        <v>10</v>
      </c>
      <c r="B170" s="88"/>
      <c r="C170" s="89"/>
      <c r="D170" s="17">
        <v>31529</v>
      </c>
      <c r="E170" s="17">
        <v>5731</v>
      </c>
      <c r="F170" s="17">
        <v>37260</v>
      </c>
      <c r="G170" s="18">
        <v>553635813.41359997</v>
      </c>
      <c r="H170" s="18">
        <v>117881281.91840002</v>
      </c>
      <c r="I170" s="18">
        <v>671517095.3319999</v>
      </c>
    </row>
  </sheetData>
  <sheetProtection algorithmName="SHA-512" hashValue="0Cv2VlV+Taz0S0Wc+gy+0sIP0DC9iiRviwWbiiNazWc/eGp4KwKM5p9R3mt5Xv9z2gyLyu9uKXpbz+LGGa7OEQ==" saltValue="nY6OiB3gHVm97dhE5ucU4A==" spinCount="100000" sheet="1" objects="1" scenarios="1"/>
  <mergeCells count="7">
    <mergeCell ref="A170:C170"/>
    <mergeCell ref="A2:I2"/>
    <mergeCell ref="A4:A5"/>
    <mergeCell ref="B4:B5"/>
    <mergeCell ref="C4:C5"/>
    <mergeCell ref="D4:F4"/>
    <mergeCell ref="G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39"/>
  <sheetViews>
    <sheetView workbookViewId="0"/>
  </sheetViews>
  <sheetFormatPr defaultRowHeight="15" x14ac:dyDescent="0.25"/>
  <cols>
    <col min="1" max="1" width="11.7109375" bestFit="1" customWidth="1"/>
    <col min="2" max="2" width="42.7109375" customWidth="1"/>
    <col min="3" max="3" width="42.85546875" style="34" customWidth="1"/>
    <col min="4" max="4" width="45.85546875" customWidth="1"/>
    <col min="5" max="10" width="17" customWidth="1"/>
  </cols>
  <sheetData>
    <row r="1" spans="1:10" ht="60" customHeight="1" x14ac:dyDescent="0.25"/>
    <row r="2" spans="1:10" ht="42" customHeight="1" x14ac:dyDescent="0.25">
      <c r="A2" s="66" t="s">
        <v>185</v>
      </c>
      <c r="B2" s="66"/>
      <c r="C2" s="66"/>
      <c r="D2" s="66"/>
      <c r="E2" s="66"/>
      <c r="F2" s="66"/>
      <c r="G2" s="66"/>
      <c r="H2" s="66"/>
      <c r="I2" s="66"/>
      <c r="J2" s="66"/>
    </row>
    <row r="4" spans="1:10" ht="16.5" x14ac:dyDescent="0.25">
      <c r="A4" s="67" t="s">
        <v>182</v>
      </c>
      <c r="B4" s="67" t="s">
        <v>2</v>
      </c>
      <c r="C4" s="67" t="s">
        <v>149</v>
      </c>
      <c r="D4" s="67" t="s">
        <v>183</v>
      </c>
      <c r="E4" s="100" t="s">
        <v>184</v>
      </c>
      <c r="F4" s="100"/>
      <c r="G4" s="100"/>
      <c r="H4" s="92" t="s">
        <v>105</v>
      </c>
      <c r="I4" s="92"/>
      <c r="J4" s="92"/>
    </row>
    <row r="5" spans="1:10" ht="16.5" x14ac:dyDescent="0.25">
      <c r="A5" s="69"/>
      <c r="B5" s="69"/>
      <c r="C5" s="69"/>
      <c r="D5" s="69"/>
      <c r="E5" s="33" t="s">
        <v>6</v>
      </c>
      <c r="F5" s="33" t="s">
        <v>7</v>
      </c>
      <c r="G5" s="33" t="s">
        <v>8</v>
      </c>
      <c r="H5" s="33" t="s">
        <v>6</v>
      </c>
      <c r="I5" s="20" t="s">
        <v>7</v>
      </c>
      <c r="J5" s="20" t="s">
        <v>8</v>
      </c>
    </row>
    <row r="6" spans="1:10" ht="15" customHeight="1" x14ac:dyDescent="0.25">
      <c r="A6" s="21">
        <v>150001</v>
      </c>
      <c r="B6" s="21" t="s">
        <v>15</v>
      </c>
      <c r="C6" s="21" t="s">
        <v>126</v>
      </c>
      <c r="D6" s="21" t="s">
        <v>20</v>
      </c>
      <c r="E6" s="21">
        <v>269</v>
      </c>
      <c r="F6" s="21">
        <v>67</v>
      </c>
      <c r="G6" s="21">
        <v>336</v>
      </c>
      <c r="H6" s="19">
        <v>457384.69088399992</v>
      </c>
      <c r="I6" s="19">
        <v>113921.09401199997</v>
      </c>
      <c r="J6" s="19">
        <v>571305.78489599994</v>
      </c>
    </row>
    <row r="7" spans="1:10" ht="15" customHeight="1" x14ac:dyDescent="0.25">
      <c r="A7" s="21"/>
      <c r="B7" s="21"/>
      <c r="C7" s="21"/>
      <c r="D7" s="21" t="s">
        <v>21</v>
      </c>
      <c r="E7" s="21">
        <v>1211</v>
      </c>
      <c r="F7" s="21">
        <v>303</v>
      </c>
      <c r="G7" s="21">
        <v>1514</v>
      </c>
      <c r="H7" s="19">
        <v>679711.84585113602</v>
      </c>
      <c r="I7" s="19">
        <v>170068.281827328</v>
      </c>
      <c r="J7" s="19">
        <v>849780.12767846405</v>
      </c>
    </row>
    <row r="8" spans="1:10" ht="15" customHeight="1" x14ac:dyDescent="0.25">
      <c r="A8" s="21"/>
      <c r="B8" s="21"/>
      <c r="C8" s="21" t="s">
        <v>106</v>
      </c>
      <c r="D8" s="21" t="s">
        <v>20</v>
      </c>
      <c r="E8" s="21">
        <v>368</v>
      </c>
      <c r="F8" s="21">
        <v>92</v>
      </c>
      <c r="G8" s="21">
        <v>460</v>
      </c>
      <c r="H8" s="19">
        <v>367268.00457600004</v>
      </c>
      <c r="I8" s="19">
        <v>91817.001144000009</v>
      </c>
      <c r="J8" s="19">
        <v>459085.00572000002</v>
      </c>
    </row>
    <row r="9" spans="1:10" ht="15" customHeight="1" x14ac:dyDescent="0.25">
      <c r="A9" s="21"/>
      <c r="B9" s="21"/>
      <c r="C9" s="21"/>
      <c r="D9" s="21" t="s">
        <v>21</v>
      </c>
      <c r="E9" s="21">
        <v>1863</v>
      </c>
      <c r="F9" s="21">
        <v>466</v>
      </c>
      <c r="G9" s="21">
        <v>2329</v>
      </c>
      <c r="H9" s="19">
        <v>584769.78087091213</v>
      </c>
      <c r="I9" s="19">
        <v>146270.916739584</v>
      </c>
      <c r="J9" s="19">
        <v>731040.69761049608</v>
      </c>
    </row>
    <row r="10" spans="1:10" ht="15" customHeight="1" x14ac:dyDescent="0.25">
      <c r="A10" s="21"/>
      <c r="B10" s="21"/>
      <c r="C10" s="21" t="s">
        <v>133</v>
      </c>
      <c r="D10" s="21" t="s">
        <v>20</v>
      </c>
      <c r="E10" s="21">
        <v>50</v>
      </c>
      <c r="F10" s="21">
        <v>12</v>
      </c>
      <c r="G10" s="21">
        <v>62</v>
      </c>
      <c r="H10" s="19">
        <v>64685.890500000001</v>
      </c>
      <c r="I10" s="19">
        <v>15524.613720000001</v>
      </c>
      <c r="J10" s="19">
        <v>80210.504220000003</v>
      </c>
    </row>
    <row r="11" spans="1:10" ht="15" customHeight="1" x14ac:dyDescent="0.25">
      <c r="A11" s="21"/>
      <c r="B11" s="21"/>
      <c r="C11" s="21"/>
      <c r="D11" s="21" t="s">
        <v>21</v>
      </c>
      <c r="E11" s="21">
        <v>58</v>
      </c>
      <c r="F11" s="21">
        <v>15</v>
      </c>
      <c r="G11" s="21">
        <v>73</v>
      </c>
      <c r="H11" s="19">
        <v>27254.882354687998</v>
      </c>
      <c r="I11" s="19">
        <v>7048.6764710400003</v>
      </c>
      <c r="J11" s="19">
        <v>34303.558825727996</v>
      </c>
    </row>
    <row r="12" spans="1:10" ht="15" customHeight="1" x14ac:dyDescent="0.25">
      <c r="A12" s="21"/>
      <c r="B12" s="21"/>
      <c r="C12" s="21" t="s">
        <v>107</v>
      </c>
      <c r="D12" s="21" t="s">
        <v>19</v>
      </c>
      <c r="E12" s="21">
        <v>48</v>
      </c>
      <c r="F12" s="21">
        <v>12</v>
      </c>
      <c r="G12" s="21">
        <v>60</v>
      </c>
      <c r="H12" s="19">
        <v>19351.083600000002</v>
      </c>
      <c r="I12" s="19">
        <v>4837.7709000000004</v>
      </c>
      <c r="J12" s="19">
        <v>24188.854500000001</v>
      </c>
    </row>
    <row r="13" spans="1:10" ht="15" customHeight="1" x14ac:dyDescent="0.25">
      <c r="A13" s="21"/>
      <c r="B13" s="21"/>
      <c r="C13" s="21"/>
      <c r="D13" s="21" t="s">
        <v>20</v>
      </c>
      <c r="E13" s="21">
        <v>178</v>
      </c>
      <c r="F13" s="21">
        <v>45</v>
      </c>
      <c r="G13" s="21">
        <v>223</v>
      </c>
      <c r="H13" s="19">
        <v>228088.61046399994</v>
      </c>
      <c r="I13" s="19">
        <v>57662.850959999996</v>
      </c>
      <c r="J13" s="19">
        <v>285751.46142399992</v>
      </c>
    </row>
    <row r="14" spans="1:10" ht="15" customHeight="1" x14ac:dyDescent="0.25">
      <c r="A14" s="21"/>
      <c r="B14" s="21"/>
      <c r="C14" s="21"/>
      <c r="D14" s="21" t="s">
        <v>21</v>
      </c>
      <c r="E14" s="21">
        <v>1863</v>
      </c>
      <c r="F14" s="21">
        <v>466</v>
      </c>
      <c r="G14" s="21">
        <v>2329</v>
      </c>
      <c r="H14" s="19">
        <v>661403.74443840003</v>
      </c>
      <c r="I14" s="19">
        <v>165439.69130880001</v>
      </c>
      <c r="J14" s="19">
        <v>826843.43574720004</v>
      </c>
    </row>
    <row r="15" spans="1:10" ht="15" customHeight="1" x14ac:dyDescent="0.25">
      <c r="A15" s="21"/>
      <c r="B15" s="21"/>
      <c r="C15" s="21" t="s">
        <v>108</v>
      </c>
      <c r="D15" s="21" t="s">
        <v>20</v>
      </c>
      <c r="E15" s="21">
        <v>178</v>
      </c>
      <c r="F15" s="21">
        <v>45</v>
      </c>
      <c r="G15" s="21">
        <v>223</v>
      </c>
      <c r="H15" s="19">
        <v>208350.17302000002</v>
      </c>
      <c r="I15" s="19">
        <v>52672.796549999999</v>
      </c>
      <c r="J15" s="19">
        <v>261022.96957000002</v>
      </c>
    </row>
    <row r="16" spans="1:10" ht="15" customHeight="1" x14ac:dyDescent="0.25">
      <c r="A16" s="21"/>
      <c r="B16" s="21"/>
      <c r="C16" s="21"/>
      <c r="D16" s="21" t="s">
        <v>21</v>
      </c>
      <c r="E16" s="21">
        <v>1118</v>
      </c>
      <c r="F16" s="21">
        <v>279</v>
      </c>
      <c r="G16" s="21">
        <v>1397</v>
      </c>
      <c r="H16" s="19">
        <v>373611.26359065593</v>
      </c>
      <c r="I16" s="19">
        <v>93235.726781567966</v>
      </c>
      <c r="J16" s="19">
        <v>466846.9903722239</v>
      </c>
    </row>
    <row r="17" spans="1:10" ht="15" customHeight="1" x14ac:dyDescent="0.25">
      <c r="A17" s="21"/>
      <c r="B17" s="21"/>
      <c r="C17" s="21" t="s">
        <v>109</v>
      </c>
      <c r="D17" s="21" t="s">
        <v>19</v>
      </c>
      <c r="E17" s="21">
        <v>97</v>
      </c>
      <c r="F17" s="21">
        <v>24</v>
      </c>
      <c r="G17" s="21">
        <v>121</v>
      </c>
      <c r="H17" s="19">
        <v>40358.301605000008</v>
      </c>
      <c r="I17" s="19">
        <v>9985.5591600000007</v>
      </c>
      <c r="J17" s="19">
        <v>50343.860765000005</v>
      </c>
    </row>
    <row r="18" spans="1:10" ht="15" customHeight="1" x14ac:dyDescent="0.25">
      <c r="A18" s="21"/>
      <c r="B18" s="21"/>
      <c r="C18" s="21"/>
      <c r="D18" s="21" t="s">
        <v>20</v>
      </c>
      <c r="E18" s="21">
        <v>326</v>
      </c>
      <c r="F18" s="21">
        <v>82</v>
      </c>
      <c r="G18" s="21">
        <v>408</v>
      </c>
      <c r="H18" s="19">
        <v>405685.26297200006</v>
      </c>
      <c r="I18" s="19">
        <v>102043.53240399998</v>
      </c>
      <c r="J18" s="19">
        <v>507728.79537600005</v>
      </c>
    </row>
    <row r="19" spans="1:10" ht="15" customHeight="1" x14ac:dyDescent="0.25">
      <c r="A19" s="21"/>
      <c r="B19" s="21"/>
      <c r="C19" s="21"/>
      <c r="D19" s="21" t="s">
        <v>21</v>
      </c>
      <c r="E19" s="21">
        <v>1630</v>
      </c>
      <c r="F19" s="21">
        <v>408</v>
      </c>
      <c r="G19" s="21">
        <v>2038</v>
      </c>
      <c r="H19" s="19">
        <v>597225.70846079988</v>
      </c>
      <c r="I19" s="19">
        <v>149489.62518528002</v>
      </c>
      <c r="J19" s="19">
        <v>746715.33364607987</v>
      </c>
    </row>
    <row r="20" spans="1:10" ht="15" customHeight="1" x14ac:dyDescent="0.25">
      <c r="A20" s="21"/>
      <c r="B20" s="21"/>
      <c r="C20" s="21" t="s">
        <v>110</v>
      </c>
      <c r="D20" s="21" t="s">
        <v>19</v>
      </c>
      <c r="E20" s="21">
        <v>483</v>
      </c>
      <c r="F20" s="21">
        <v>121</v>
      </c>
      <c r="G20" s="21">
        <v>604</v>
      </c>
      <c r="H20" s="19">
        <v>183288.63858900001</v>
      </c>
      <c r="I20" s="19">
        <v>45917.029543000004</v>
      </c>
      <c r="J20" s="19">
        <v>229205.66813200002</v>
      </c>
    </row>
    <row r="21" spans="1:10" ht="15" customHeight="1" x14ac:dyDescent="0.25">
      <c r="A21" s="21"/>
      <c r="B21" s="21"/>
      <c r="C21" s="21"/>
      <c r="D21" s="21" t="s">
        <v>20</v>
      </c>
      <c r="E21" s="21">
        <v>13</v>
      </c>
      <c r="F21" s="21">
        <v>3</v>
      </c>
      <c r="G21" s="21">
        <v>16</v>
      </c>
      <c r="H21" s="19">
        <v>15216.585670000002</v>
      </c>
      <c r="I21" s="19">
        <v>3511.5197699999999</v>
      </c>
      <c r="J21" s="19">
        <v>18728.105440000003</v>
      </c>
    </row>
    <row r="22" spans="1:10" ht="15" customHeight="1" x14ac:dyDescent="0.25">
      <c r="A22" s="21"/>
      <c r="B22" s="21"/>
      <c r="C22" s="21"/>
      <c r="D22" s="21" t="s">
        <v>21</v>
      </c>
      <c r="E22" s="21">
        <v>466</v>
      </c>
      <c r="F22" s="21">
        <v>116</v>
      </c>
      <c r="G22" s="21">
        <v>582</v>
      </c>
      <c r="H22" s="19">
        <v>155727.05620147195</v>
      </c>
      <c r="I22" s="19">
        <v>38764.674934271992</v>
      </c>
      <c r="J22" s="19">
        <v>194491.73113574393</v>
      </c>
    </row>
    <row r="23" spans="1:10" ht="15" customHeight="1" x14ac:dyDescent="0.25">
      <c r="A23" s="21"/>
      <c r="B23" s="21"/>
      <c r="C23" s="21" t="s">
        <v>112</v>
      </c>
      <c r="D23" s="21" t="s">
        <v>20</v>
      </c>
      <c r="E23" s="21">
        <v>118</v>
      </c>
      <c r="F23" s="21">
        <v>30</v>
      </c>
      <c r="G23" s="21">
        <v>148</v>
      </c>
      <c r="H23" s="19">
        <v>117765.28407600003</v>
      </c>
      <c r="I23" s="19">
        <v>29940.326460000008</v>
      </c>
      <c r="J23" s="19">
        <v>147705.61053600002</v>
      </c>
    </row>
    <row r="24" spans="1:10" ht="15" customHeight="1" x14ac:dyDescent="0.25">
      <c r="A24" s="21"/>
      <c r="B24" s="21"/>
      <c r="C24" s="21"/>
      <c r="D24" s="21" t="s">
        <v>21</v>
      </c>
      <c r="E24" s="21">
        <v>931</v>
      </c>
      <c r="F24" s="21">
        <v>233</v>
      </c>
      <c r="G24" s="21">
        <v>1164</v>
      </c>
      <c r="H24" s="19">
        <v>292227.947391744</v>
      </c>
      <c r="I24" s="19">
        <v>73135.458369792002</v>
      </c>
      <c r="J24" s="19">
        <v>365363.40576153598</v>
      </c>
    </row>
    <row r="25" spans="1:10" ht="15" customHeight="1" x14ac:dyDescent="0.25">
      <c r="A25" s="21"/>
      <c r="B25" s="21"/>
      <c r="C25" s="21" t="s">
        <v>134</v>
      </c>
      <c r="D25" s="21" t="s">
        <v>20</v>
      </c>
      <c r="E25" s="21">
        <v>30</v>
      </c>
      <c r="F25" s="21">
        <v>7</v>
      </c>
      <c r="G25" s="21">
        <v>37</v>
      </c>
      <c r="H25" s="19">
        <v>26983.257180000001</v>
      </c>
      <c r="I25" s="19">
        <v>6296.0933419999992</v>
      </c>
      <c r="J25" s="19">
        <v>33279.350522000001</v>
      </c>
    </row>
    <row r="26" spans="1:10" ht="15" customHeight="1" x14ac:dyDescent="0.25">
      <c r="A26" s="21"/>
      <c r="B26" s="21"/>
      <c r="C26" s="21"/>
      <c r="D26" s="21" t="s">
        <v>21</v>
      </c>
      <c r="E26" s="21">
        <v>97</v>
      </c>
      <c r="F26" s="21">
        <v>24</v>
      </c>
      <c r="G26" s="21">
        <v>121</v>
      </c>
      <c r="H26" s="19">
        <v>19957.452810624</v>
      </c>
      <c r="I26" s="19">
        <v>4937.9264686080005</v>
      </c>
      <c r="J26" s="19">
        <v>24895.379279232002</v>
      </c>
    </row>
    <row r="27" spans="1:10" ht="15" customHeight="1" x14ac:dyDescent="0.25">
      <c r="A27" s="21"/>
      <c r="B27" s="21"/>
      <c r="C27" s="21" t="s">
        <v>113</v>
      </c>
      <c r="D27" s="21" t="s">
        <v>20</v>
      </c>
      <c r="E27" s="21">
        <v>118</v>
      </c>
      <c r="F27" s="21">
        <v>30</v>
      </c>
      <c r="G27" s="21">
        <v>148</v>
      </c>
      <c r="H27" s="19">
        <v>117765.28407600003</v>
      </c>
      <c r="I27" s="19">
        <v>29940.326460000008</v>
      </c>
      <c r="J27" s="19">
        <v>147705.61053600002</v>
      </c>
    </row>
    <row r="28" spans="1:10" ht="15" customHeight="1" x14ac:dyDescent="0.25">
      <c r="A28" s="21"/>
      <c r="B28" s="21"/>
      <c r="C28" s="21"/>
      <c r="D28" s="21" t="s">
        <v>21</v>
      </c>
      <c r="E28" s="21">
        <v>931</v>
      </c>
      <c r="F28" s="21">
        <v>233</v>
      </c>
      <c r="G28" s="21">
        <v>1164</v>
      </c>
      <c r="H28" s="19">
        <v>292227.947391744</v>
      </c>
      <c r="I28" s="19">
        <v>73135.458369792002</v>
      </c>
      <c r="J28" s="19">
        <v>365363.40576153598</v>
      </c>
    </row>
    <row r="29" spans="1:10" ht="15" customHeight="1" x14ac:dyDescent="0.25">
      <c r="A29" s="21"/>
      <c r="B29" s="21"/>
      <c r="C29" s="21" t="s">
        <v>136</v>
      </c>
      <c r="D29" s="21" t="s">
        <v>20</v>
      </c>
      <c r="E29" s="21">
        <v>30</v>
      </c>
      <c r="F29" s="21">
        <v>7</v>
      </c>
      <c r="G29" s="21">
        <v>37</v>
      </c>
      <c r="H29" s="19">
        <v>38441.90064</v>
      </c>
      <c r="I29" s="19">
        <v>8969.7768159999978</v>
      </c>
      <c r="J29" s="19">
        <v>47411.677455999998</v>
      </c>
    </row>
    <row r="30" spans="1:10" ht="15" customHeight="1" x14ac:dyDescent="0.25">
      <c r="A30" s="21"/>
      <c r="B30" s="21"/>
      <c r="C30" s="21"/>
      <c r="D30" s="21" t="s">
        <v>21</v>
      </c>
      <c r="E30" s="21">
        <v>233</v>
      </c>
      <c r="F30" s="21">
        <v>58</v>
      </c>
      <c r="G30" s="21">
        <v>291</v>
      </c>
      <c r="H30" s="19">
        <v>82719.845654400007</v>
      </c>
      <c r="I30" s="19">
        <v>20591.206214400001</v>
      </c>
      <c r="J30" s="19">
        <v>103311.05186880002</v>
      </c>
    </row>
    <row r="31" spans="1:10" ht="15" customHeight="1" x14ac:dyDescent="0.25">
      <c r="A31" s="21"/>
      <c r="B31" s="21"/>
      <c r="C31" s="21" t="s">
        <v>137</v>
      </c>
      <c r="D31" s="21" t="s">
        <v>19</v>
      </c>
      <c r="E31" s="21">
        <v>483</v>
      </c>
      <c r="F31" s="21">
        <v>121</v>
      </c>
      <c r="G31" s="21">
        <v>604</v>
      </c>
      <c r="H31" s="19">
        <v>172158.89035800009</v>
      </c>
      <c r="I31" s="19">
        <v>43128.831746000018</v>
      </c>
      <c r="J31" s="19">
        <v>215287.7221040001</v>
      </c>
    </row>
    <row r="32" spans="1:10" ht="15" customHeight="1" x14ac:dyDescent="0.25">
      <c r="A32" s="21"/>
      <c r="B32" s="21"/>
      <c r="C32" s="21" t="s">
        <v>115</v>
      </c>
      <c r="D32" s="21" t="s">
        <v>19</v>
      </c>
      <c r="E32" s="21">
        <v>822</v>
      </c>
      <c r="F32" s="21">
        <v>205</v>
      </c>
      <c r="G32" s="21">
        <v>1027</v>
      </c>
      <c r="H32" s="19">
        <v>250073.25331800003</v>
      </c>
      <c r="I32" s="19">
        <v>62366.200645000004</v>
      </c>
      <c r="J32" s="19">
        <v>312439.45396300004</v>
      </c>
    </row>
    <row r="33" spans="1:10" ht="15" customHeight="1" x14ac:dyDescent="0.25">
      <c r="A33" s="21"/>
      <c r="B33" s="21"/>
      <c r="C33" s="21"/>
      <c r="D33" s="21" t="s">
        <v>20</v>
      </c>
      <c r="E33" s="21">
        <v>118</v>
      </c>
      <c r="F33" s="21">
        <v>30</v>
      </c>
      <c r="G33" s="21">
        <v>148</v>
      </c>
      <c r="H33" s="19">
        <v>95956.898135999989</v>
      </c>
      <c r="I33" s="19">
        <v>24395.821559999997</v>
      </c>
      <c r="J33" s="19">
        <v>120352.71969599999</v>
      </c>
    </row>
    <row r="34" spans="1:10" ht="15" customHeight="1" x14ac:dyDescent="0.25">
      <c r="A34" s="21"/>
      <c r="B34" s="21"/>
      <c r="C34" s="21"/>
      <c r="D34" s="21" t="s">
        <v>21</v>
      </c>
      <c r="E34" s="21">
        <v>931</v>
      </c>
      <c r="F34" s="21">
        <v>233</v>
      </c>
      <c r="G34" s="21">
        <v>1164</v>
      </c>
      <c r="H34" s="19">
        <v>249422.05329753595</v>
      </c>
      <c r="I34" s="19">
        <v>62422.490245247987</v>
      </c>
      <c r="J34" s="19">
        <v>311844.54354278394</v>
      </c>
    </row>
    <row r="35" spans="1:10" ht="15" customHeight="1" x14ac:dyDescent="0.25">
      <c r="A35" s="21"/>
      <c r="B35" s="21"/>
      <c r="C35" s="21" t="s">
        <v>116</v>
      </c>
      <c r="D35" s="21" t="s">
        <v>19</v>
      </c>
      <c r="E35" s="21">
        <v>194</v>
      </c>
      <c r="F35" s="21">
        <v>48</v>
      </c>
      <c r="G35" s="21">
        <v>242</v>
      </c>
      <c r="H35" s="19">
        <v>73619.039101999995</v>
      </c>
      <c r="I35" s="19">
        <v>18215.019983999999</v>
      </c>
      <c r="J35" s="19">
        <v>91834.059085999994</v>
      </c>
    </row>
    <row r="36" spans="1:10" ht="15" customHeight="1" x14ac:dyDescent="0.25">
      <c r="A36" s="21"/>
      <c r="B36" s="21"/>
      <c r="C36" s="21"/>
      <c r="D36" s="21" t="s">
        <v>20</v>
      </c>
      <c r="E36" s="21">
        <v>17</v>
      </c>
      <c r="F36" s="21">
        <v>4</v>
      </c>
      <c r="G36" s="21">
        <v>21</v>
      </c>
      <c r="H36" s="19">
        <v>19898.612030000004</v>
      </c>
      <c r="I36" s="19">
        <v>4682.0263599999998</v>
      </c>
      <c r="J36" s="19">
        <v>24580.638390000004</v>
      </c>
    </row>
    <row r="37" spans="1:10" ht="15" customHeight="1" x14ac:dyDescent="0.25">
      <c r="A37" s="21"/>
      <c r="B37" s="21"/>
      <c r="C37" s="21"/>
      <c r="D37" s="21" t="s">
        <v>21</v>
      </c>
      <c r="E37" s="21">
        <v>233</v>
      </c>
      <c r="F37" s="21">
        <v>58</v>
      </c>
      <c r="G37" s="21">
        <v>291</v>
      </c>
      <c r="H37" s="19">
        <v>77863.528100735974</v>
      </c>
      <c r="I37" s="19">
        <v>19382.337467136</v>
      </c>
      <c r="J37" s="19">
        <v>97245.865567871981</v>
      </c>
    </row>
    <row r="38" spans="1:10" ht="15" customHeight="1" x14ac:dyDescent="0.25">
      <c r="A38" s="21"/>
      <c r="B38" s="21"/>
      <c r="C38" s="21" t="s">
        <v>117</v>
      </c>
      <c r="D38" s="21" t="s">
        <v>20</v>
      </c>
      <c r="E38" s="21">
        <v>13</v>
      </c>
      <c r="F38" s="21">
        <v>3</v>
      </c>
      <c r="G38" s="21">
        <v>16</v>
      </c>
      <c r="H38" s="19">
        <v>15216.585670000002</v>
      </c>
      <c r="I38" s="19">
        <v>3511.5197699999999</v>
      </c>
      <c r="J38" s="19">
        <v>18728.105440000003</v>
      </c>
    </row>
    <row r="39" spans="1:10" ht="15" customHeight="1" x14ac:dyDescent="0.25">
      <c r="A39" s="21"/>
      <c r="B39" s="21"/>
      <c r="C39" s="21"/>
      <c r="D39" s="21" t="s">
        <v>21</v>
      </c>
      <c r="E39" s="21">
        <v>233</v>
      </c>
      <c r="F39" s="21">
        <v>58</v>
      </c>
      <c r="G39" s="21">
        <v>291</v>
      </c>
      <c r="H39" s="19">
        <v>77863.528100735974</v>
      </c>
      <c r="I39" s="19">
        <v>19382.337467136</v>
      </c>
      <c r="J39" s="19">
        <v>97245.865567871981</v>
      </c>
    </row>
    <row r="40" spans="1:10" ht="15" customHeight="1" x14ac:dyDescent="0.25">
      <c r="A40" s="21"/>
      <c r="B40" s="21"/>
      <c r="C40" s="21" t="s">
        <v>186</v>
      </c>
      <c r="D40" s="21" t="s">
        <v>19</v>
      </c>
      <c r="E40" s="21">
        <v>435</v>
      </c>
      <c r="F40" s="21">
        <v>109</v>
      </c>
      <c r="G40" s="21">
        <v>544</v>
      </c>
      <c r="H40" s="19">
        <v>165073.618605</v>
      </c>
      <c r="I40" s="19">
        <v>41363.274547000001</v>
      </c>
      <c r="J40" s="19">
        <v>206436.893152</v>
      </c>
    </row>
    <row r="41" spans="1:10" ht="15" customHeight="1" x14ac:dyDescent="0.25">
      <c r="A41" s="21"/>
      <c r="B41" s="21"/>
      <c r="C41" s="21" t="s">
        <v>120</v>
      </c>
      <c r="D41" s="21" t="s">
        <v>19</v>
      </c>
      <c r="E41" s="21">
        <v>48</v>
      </c>
      <c r="F41" s="21">
        <v>12</v>
      </c>
      <c r="G41" s="21">
        <v>60</v>
      </c>
      <c r="H41" s="19">
        <v>18215.019983999999</v>
      </c>
      <c r="I41" s="19">
        <v>4553.7549959999997</v>
      </c>
      <c r="J41" s="19">
        <v>22768.774979999998</v>
      </c>
    </row>
    <row r="42" spans="1:10" ht="15" customHeight="1" x14ac:dyDescent="0.25">
      <c r="A42" s="21"/>
      <c r="B42" s="21"/>
      <c r="C42" s="21"/>
      <c r="D42" s="21" t="s">
        <v>20</v>
      </c>
      <c r="E42" s="21">
        <v>95</v>
      </c>
      <c r="F42" s="21">
        <v>24</v>
      </c>
      <c r="G42" s="21">
        <v>119</v>
      </c>
      <c r="H42" s="19">
        <v>111198.12605000001</v>
      </c>
      <c r="I42" s="19">
        <v>28092.158160000006</v>
      </c>
      <c r="J42" s="19">
        <v>139290.28421000001</v>
      </c>
    </row>
    <row r="43" spans="1:10" ht="15" customHeight="1" x14ac:dyDescent="0.25">
      <c r="A43" s="21"/>
      <c r="B43" s="21"/>
      <c r="C43" s="21"/>
      <c r="D43" s="21" t="s">
        <v>21</v>
      </c>
      <c r="E43" s="21">
        <v>1398</v>
      </c>
      <c r="F43" s="21">
        <v>349</v>
      </c>
      <c r="G43" s="21">
        <v>1747</v>
      </c>
      <c r="H43" s="19">
        <v>467181.16860441607</v>
      </c>
      <c r="I43" s="19">
        <v>116628.20303500802</v>
      </c>
      <c r="J43" s="19">
        <v>583809.37163942412</v>
      </c>
    </row>
    <row r="44" spans="1:10" ht="15" customHeight="1" x14ac:dyDescent="0.25">
      <c r="A44" s="21"/>
      <c r="B44" s="21"/>
      <c r="C44" s="21" t="s">
        <v>187</v>
      </c>
      <c r="D44" s="21" t="s">
        <v>19</v>
      </c>
      <c r="E44" s="21">
        <v>146</v>
      </c>
      <c r="F44" s="21">
        <v>36</v>
      </c>
      <c r="G44" s="21">
        <v>182</v>
      </c>
      <c r="H44" s="19">
        <v>73004.087999999989</v>
      </c>
      <c r="I44" s="19">
        <v>18001.007999999994</v>
      </c>
      <c r="J44" s="19">
        <v>91005.09599999999</v>
      </c>
    </row>
    <row r="45" spans="1:10" ht="15" customHeight="1" x14ac:dyDescent="0.25">
      <c r="A45" s="21"/>
      <c r="B45" s="21"/>
      <c r="C45" s="21"/>
      <c r="D45" s="21" t="s">
        <v>20</v>
      </c>
      <c r="E45" s="21">
        <v>13</v>
      </c>
      <c r="F45" s="21">
        <v>3</v>
      </c>
      <c r="G45" s="21">
        <v>16</v>
      </c>
      <c r="H45" s="19">
        <v>24987.23541600001</v>
      </c>
      <c r="I45" s="19">
        <v>5766.2850960000005</v>
      </c>
      <c r="J45" s="19">
        <v>30753.52051200001</v>
      </c>
    </row>
    <row r="46" spans="1:10" ht="15" customHeight="1" x14ac:dyDescent="0.25">
      <c r="A46" s="21"/>
      <c r="B46" s="21"/>
      <c r="C46" s="21"/>
      <c r="D46" s="21" t="s">
        <v>21</v>
      </c>
      <c r="E46" s="21">
        <v>434</v>
      </c>
      <c r="F46" s="21">
        <v>109</v>
      </c>
      <c r="G46" s="21">
        <v>543</v>
      </c>
      <c r="H46" s="19">
        <v>191105.76844799999</v>
      </c>
      <c r="I46" s="19">
        <v>47996.610048000002</v>
      </c>
      <c r="J46" s="19">
        <v>239102.37849599999</v>
      </c>
    </row>
    <row r="47" spans="1:10" ht="15" customHeight="1" x14ac:dyDescent="0.25">
      <c r="A47" s="21"/>
      <c r="B47" s="21"/>
      <c r="C47" s="21" t="s">
        <v>122</v>
      </c>
      <c r="D47" s="21" t="s">
        <v>19</v>
      </c>
      <c r="E47" s="21">
        <v>725</v>
      </c>
      <c r="F47" s="21">
        <v>181</v>
      </c>
      <c r="G47" s="21">
        <v>906</v>
      </c>
      <c r="H47" s="19">
        <v>212316.05570000003</v>
      </c>
      <c r="I47" s="19">
        <v>53005.801492000006</v>
      </c>
      <c r="J47" s="19">
        <v>265321.85719200002</v>
      </c>
    </row>
    <row r="48" spans="1:10" ht="15" customHeight="1" x14ac:dyDescent="0.25">
      <c r="A48" s="21"/>
      <c r="B48" s="21"/>
      <c r="C48" s="21"/>
      <c r="D48" s="21" t="s">
        <v>20</v>
      </c>
      <c r="E48" s="21">
        <v>66</v>
      </c>
      <c r="F48" s="21">
        <v>16</v>
      </c>
      <c r="G48" s="21">
        <v>82</v>
      </c>
      <c r="H48" s="19">
        <v>80506.211148000017</v>
      </c>
      <c r="I48" s="19">
        <v>19516.657248</v>
      </c>
      <c r="J48" s="19">
        <v>100022.86839600002</v>
      </c>
    </row>
    <row r="49" spans="1:10" ht="15" customHeight="1" x14ac:dyDescent="0.25">
      <c r="A49" s="21"/>
      <c r="B49" s="21"/>
      <c r="C49" s="21"/>
      <c r="D49" s="21" t="s">
        <v>21</v>
      </c>
      <c r="E49" s="21">
        <v>1630</v>
      </c>
      <c r="F49" s="21">
        <v>408</v>
      </c>
      <c r="G49" s="21">
        <v>2038</v>
      </c>
      <c r="H49" s="19">
        <v>420360.76905984007</v>
      </c>
      <c r="I49" s="19">
        <v>105219.13728614397</v>
      </c>
      <c r="J49" s="19">
        <v>525579.90634598408</v>
      </c>
    </row>
    <row r="50" spans="1:10" s="16" customFormat="1" ht="15" customHeight="1" x14ac:dyDescent="0.25">
      <c r="A50" s="22"/>
      <c r="B50" s="22"/>
      <c r="C50" s="22"/>
      <c r="D50" s="22" t="s">
        <v>99</v>
      </c>
      <c r="E50" s="22">
        <v>20741</v>
      </c>
      <c r="F50" s="22">
        <v>5185</v>
      </c>
      <c r="G50" s="22">
        <v>25926</v>
      </c>
      <c r="H50" s="25">
        <v>8853490.8919968382</v>
      </c>
      <c r="I50" s="25">
        <v>2212787.4090641355</v>
      </c>
      <c r="J50" s="25">
        <v>11066278.30106098</v>
      </c>
    </row>
    <row r="51" spans="1:10" ht="15" customHeight="1" x14ac:dyDescent="0.25">
      <c r="A51" s="21">
        <v>150002</v>
      </c>
      <c r="B51" s="21" t="s">
        <v>22</v>
      </c>
      <c r="C51" s="21" t="s">
        <v>126</v>
      </c>
      <c r="D51" s="21" t="s">
        <v>24</v>
      </c>
      <c r="E51" s="21">
        <v>125</v>
      </c>
      <c r="F51" s="21">
        <v>31</v>
      </c>
      <c r="G51" s="21">
        <v>156</v>
      </c>
      <c r="H51" s="19">
        <v>241802.01925000001</v>
      </c>
      <c r="I51" s="19">
        <v>59966.900773999994</v>
      </c>
      <c r="J51" s="19">
        <v>301768.92002399999</v>
      </c>
    </row>
    <row r="52" spans="1:10" ht="15" customHeight="1" x14ac:dyDescent="0.25">
      <c r="A52" s="21"/>
      <c r="B52" s="21"/>
      <c r="C52" s="21"/>
      <c r="D52" s="21" t="s">
        <v>25</v>
      </c>
      <c r="E52" s="21">
        <v>1123</v>
      </c>
      <c r="F52" s="21">
        <v>281</v>
      </c>
      <c r="G52" s="21">
        <v>1404</v>
      </c>
      <c r="H52" s="19">
        <v>716567.62808563199</v>
      </c>
      <c r="I52" s="19">
        <v>179301.42786470399</v>
      </c>
      <c r="J52" s="19">
        <v>895869.05595033593</v>
      </c>
    </row>
    <row r="53" spans="1:10" ht="15" customHeight="1" x14ac:dyDescent="0.25">
      <c r="A53" s="21"/>
      <c r="B53" s="21"/>
      <c r="C53" s="21" t="s">
        <v>106</v>
      </c>
      <c r="D53" s="21" t="s">
        <v>24</v>
      </c>
      <c r="E53" s="21">
        <v>19</v>
      </c>
      <c r="F53" s="21">
        <v>5</v>
      </c>
      <c r="G53" s="21">
        <v>24</v>
      </c>
      <c r="H53" s="19">
        <v>29262.66475</v>
      </c>
      <c r="I53" s="19">
        <v>7700.7012500000001</v>
      </c>
      <c r="J53" s="19">
        <v>36963.366000000002</v>
      </c>
    </row>
    <row r="54" spans="1:10" ht="15" customHeight="1" x14ac:dyDescent="0.25">
      <c r="A54" s="21"/>
      <c r="B54" s="21"/>
      <c r="C54" s="21"/>
      <c r="D54" s="21" t="s">
        <v>25</v>
      </c>
      <c r="E54" s="21">
        <v>624</v>
      </c>
      <c r="F54" s="21">
        <v>156</v>
      </c>
      <c r="G54" s="21">
        <v>780</v>
      </c>
      <c r="H54" s="19">
        <v>295377.3029376</v>
      </c>
      <c r="I54" s="19">
        <v>73844.325734400001</v>
      </c>
      <c r="J54" s="19">
        <v>369221.62867200002</v>
      </c>
    </row>
    <row r="55" spans="1:10" ht="15" customHeight="1" x14ac:dyDescent="0.25">
      <c r="A55" s="21"/>
      <c r="B55" s="21"/>
      <c r="C55" s="21" t="s">
        <v>127</v>
      </c>
      <c r="D55" s="21" t="s">
        <v>24</v>
      </c>
      <c r="E55" s="21">
        <v>67</v>
      </c>
      <c r="F55" s="21">
        <v>17</v>
      </c>
      <c r="G55" s="21">
        <v>84</v>
      </c>
      <c r="H55" s="19">
        <v>103189.39675</v>
      </c>
      <c r="I55" s="19">
        <v>26182.384250000003</v>
      </c>
      <c r="J55" s="19">
        <v>129371.781</v>
      </c>
    </row>
    <row r="56" spans="1:10" ht="15" customHeight="1" x14ac:dyDescent="0.25">
      <c r="A56" s="21"/>
      <c r="B56" s="21"/>
      <c r="C56" s="21"/>
      <c r="D56" s="21" t="s">
        <v>25</v>
      </c>
      <c r="E56" s="21">
        <v>432</v>
      </c>
      <c r="F56" s="21">
        <v>108</v>
      </c>
      <c r="G56" s="21">
        <v>540</v>
      </c>
      <c r="H56" s="19">
        <v>204491.97895680004</v>
      </c>
      <c r="I56" s="19">
        <v>51122.99473920001</v>
      </c>
      <c r="J56" s="19">
        <v>255614.97369600006</v>
      </c>
    </row>
    <row r="57" spans="1:10" ht="15" customHeight="1" x14ac:dyDescent="0.25">
      <c r="A57" s="21"/>
      <c r="B57" s="21"/>
      <c r="C57" s="21" t="s">
        <v>128</v>
      </c>
      <c r="D57" s="21" t="s">
        <v>24</v>
      </c>
      <c r="E57" s="21">
        <v>40</v>
      </c>
      <c r="F57" s="21">
        <v>10</v>
      </c>
      <c r="G57" s="21">
        <v>50</v>
      </c>
      <c r="H57" s="19">
        <v>54705.781680000007</v>
      </c>
      <c r="I57" s="19">
        <v>13676.445420000002</v>
      </c>
      <c r="J57" s="19">
        <v>68382.227100000004</v>
      </c>
    </row>
    <row r="58" spans="1:10" ht="15" customHeight="1" x14ac:dyDescent="0.25">
      <c r="A58" s="21"/>
      <c r="B58" s="21"/>
      <c r="C58" s="21"/>
      <c r="D58" s="21" t="s">
        <v>25</v>
      </c>
      <c r="E58" s="21">
        <v>538</v>
      </c>
      <c r="F58" s="21">
        <v>99</v>
      </c>
      <c r="G58" s="21">
        <v>637</v>
      </c>
      <c r="H58" s="19">
        <v>203339.76675840004</v>
      </c>
      <c r="I58" s="19">
        <v>37417.540723200014</v>
      </c>
      <c r="J58" s="19">
        <v>240757.30748160006</v>
      </c>
    </row>
    <row r="59" spans="1:10" ht="15" customHeight="1" x14ac:dyDescent="0.25">
      <c r="A59" s="21"/>
      <c r="B59" s="21"/>
      <c r="C59" s="21" t="s">
        <v>129</v>
      </c>
      <c r="D59" s="21" t="s">
        <v>24</v>
      </c>
      <c r="E59" s="21">
        <v>10</v>
      </c>
      <c r="F59" s="21">
        <v>2</v>
      </c>
      <c r="G59" s="21">
        <v>12</v>
      </c>
      <c r="H59" s="19">
        <v>11705.0659</v>
      </c>
      <c r="I59" s="19">
        <v>2341.0131799999999</v>
      </c>
      <c r="J59" s="19">
        <v>14046.07908</v>
      </c>
    </row>
    <row r="60" spans="1:10" ht="15" customHeight="1" x14ac:dyDescent="0.25">
      <c r="A60" s="21"/>
      <c r="B60" s="21"/>
      <c r="C60" s="21"/>
      <c r="D60" s="21" t="s">
        <v>25</v>
      </c>
      <c r="E60" s="21">
        <v>106</v>
      </c>
      <c r="F60" s="21">
        <v>26</v>
      </c>
      <c r="G60" s="21">
        <v>132</v>
      </c>
      <c r="H60" s="19">
        <v>35566.809053184006</v>
      </c>
      <c r="I60" s="19">
        <v>8723.9342960640006</v>
      </c>
      <c r="J60" s="19">
        <v>44290.743349248005</v>
      </c>
    </row>
    <row r="61" spans="1:10" ht="15" customHeight="1" x14ac:dyDescent="0.25">
      <c r="A61" s="21"/>
      <c r="B61" s="21"/>
      <c r="C61" s="21" t="s">
        <v>130</v>
      </c>
      <c r="D61" s="21" t="s">
        <v>24</v>
      </c>
      <c r="E61" s="21">
        <v>10</v>
      </c>
      <c r="F61" s="21">
        <v>2</v>
      </c>
      <c r="G61" s="21">
        <v>12</v>
      </c>
      <c r="H61" s="19">
        <v>10226.53126</v>
      </c>
      <c r="I61" s="19">
        <v>2045.3062519999999</v>
      </c>
      <c r="J61" s="19">
        <v>12271.837512</v>
      </c>
    </row>
    <row r="62" spans="1:10" ht="15" customHeight="1" x14ac:dyDescent="0.25">
      <c r="A62" s="21"/>
      <c r="B62" s="21"/>
      <c r="C62" s="21"/>
      <c r="D62" s="21" t="s">
        <v>25</v>
      </c>
      <c r="E62" s="21">
        <v>912</v>
      </c>
      <c r="F62" s="21">
        <v>228</v>
      </c>
      <c r="G62" s="21">
        <v>1140</v>
      </c>
      <c r="H62" s="19">
        <v>307514.72091340803</v>
      </c>
      <c r="I62" s="19">
        <v>76878.680228352008</v>
      </c>
      <c r="J62" s="19">
        <v>384393.40114176006</v>
      </c>
    </row>
    <row r="63" spans="1:10" ht="15" customHeight="1" x14ac:dyDescent="0.25">
      <c r="A63" s="21"/>
      <c r="B63" s="21"/>
      <c r="C63" s="21" t="s">
        <v>131</v>
      </c>
      <c r="D63" s="21" t="s">
        <v>23</v>
      </c>
      <c r="E63" s="21">
        <v>2390</v>
      </c>
      <c r="F63" s="21">
        <v>598</v>
      </c>
      <c r="G63" s="21">
        <v>2988</v>
      </c>
      <c r="H63" s="19">
        <v>910640.99303999986</v>
      </c>
      <c r="I63" s="19">
        <v>227850.75892799997</v>
      </c>
      <c r="J63" s="19">
        <v>1138491.7519679999</v>
      </c>
    </row>
    <row r="64" spans="1:10" ht="15" customHeight="1" x14ac:dyDescent="0.25">
      <c r="A64" s="21"/>
      <c r="B64" s="21"/>
      <c r="C64" s="21"/>
      <c r="D64" s="21" t="s">
        <v>24</v>
      </c>
      <c r="E64" s="21">
        <v>10</v>
      </c>
      <c r="F64" s="21">
        <v>2</v>
      </c>
      <c r="G64" s="21">
        <v>12</v>
      </c>
      <c r="H64" s="19">
        <v>11705.0659</v>
      </c>
      <c r="I64" s="19">
        <v>2341.0131799999999</v>
      </c>
      <c r="J64" s="19">
        <v>14046.07908</v>
      </c>
    </row>
    <row r="65" spans="1:10" ht="15" customHeight="1" x14ac:dyDescent="0.25">
      <c r="A65" s="21"/>
      <c r="B65" s="21"/>
      <c r="C65" s="21"/>
      <c r="D65" s="21" t="s">
        <v>25</v>
      </c>
      <c r="E65" s="21">
        <v>125</v>
      </c>
      <c r="F65" s="21">
        <v>31</v>
      </c>
      <c r="G65" s="21">
        <v>156</v>
      </c>
      <c r="H65" s="19">
        <v>41941.991807999999</v>
      </c>
      <c r="I65" s="19">
        <v>10401.613968384001</v>
      </c>
      <c r="J65" s="19">
        <v>52343.605776384</v>
      </c>
    </row>
    <row r="66" spans="1:10" ht="15" customHeight="1" x14ac:dyDescent="0.25">
      <c r="A66" s="21"/>
      <c r="B66" s="21"/>
      <c r="C66" s="21" t="s">
        <v>132</v>
      </c>
      <c r="D66" s="21" t="s">
        <v>24</v>
      </c>
      <c r="E66" s="21">
        <v>10</v>
      </c>
      <c r="F66" s="21">
        <v>2</v>
      </c>
      <c r="G66" s="21">
        <v>12</v>
      </c>
      <c r="H66" s="19">
        <v>23779.765459999999</v>
      </c>
      <c r="I66" s="19">
        <v>4755.9530919999988</v>
      </c>
      <c r="J66" s="19">
        <v>28535.718551999998</v>
      </c>
    </row>
    <row r="67" spans="1:10" ht="15" customHeight="1" x14ac:dyDescent="0.25">
      <c r="A67" s="21"/>
      <c r="B67" s="21"/>
      <c r="C67" s="21"/>
      <c r="D67" s="21" t="s">
        <v>25</v>
      </c>
      <c r="E67" s="21">
        <v>86</v>
      </c>
      <c r="F67" s="21">
        <v>22</v>
      </c>
      <c r="G67" s="21">
        <v>108</v>
      </c>
      <c r="H67" s="19">
        <v>70881.085483775998</v>
      </c>
      <c r="I67" s="19">
        <v>18132.370705152003</v>
      </c>
      <c r="J67" s="19">
        <v>89013.456188928001</v>
      </c>
    </row>
    <row r="68" spans="1:10" ht="15" customHeight="1" x14ac:dyDescent="0.25">
      <c r="A68" s="21"/>
      <c r="B68" s="21"/>
      <c r="C68" s="21" t="s">
        <v>133</v>
      </c>
      <c r="D68" s="21" t="s">
        <v>23</v>
      </c>
      <c r="E68" s="21">
        <v>2390</v>
      </c>
      <c r="F68" s="21">
        <v>598</v>
      </c>
      <c r="G68" s="21">
        <v>2988</v>
      </c>
      <c r="H68" s="19">
        <v>1295651.7191000001</v>
      </c>
      <c r="I68" s="19">
        <v>324183.98661999998</v>
      </c>
      <c r="J68" s="19">
        <v>1619835.70572</v>
      </c>
    </row>
    <row r="69" spans="1:10" ht="15" customHeight="1" x14ac:dyDescent="0.25">
      <c r="A69" s="21"/>
      <c r="B69" s="21"/>
      <c r="C69" s="21" t="s">
        <v>109</v>
      </c>
      <c r="D69" s="21" t="s">
        <v>24</v>
      </c>
      <c r="E69" s="21">
        <v>48</v>
      </c>
      <c r="F69" s="21">
        <v>12</v>
      </c>
      <c r="G69" s="21">
        <v>60</v>
      </c>
      <c r="H69" s="19">
        <v>63872.696448000002</v>
      </c>
      <c r="I69" s="19">
        <v>15968.174112000001</v>
      </c>
      <c r="J69" s="19">
        <v>79840.87056000001</v>
      </c>
    </row>
    <row r="70" spans="1:10" ht="15" customHeight="1" x14ac:dyDescent="0.25">
      <c r="A70" s="21"/>
      <c r="B70" s="21"/>
      <c r="C70" s="21"/>
      <c r="D70" s="21" t="s">
        <v>25</v>
      </c>
      <c r="E70" s="21">
        <v>547</v>
      </c>
      <c r="F70" s="21">
        <v>137</v>
      </c>
      <c r="G70" s="21">
        <v>684</v>
      </c>
      <c r="H70" s="19">
        <v>215251.879546368</v>
      </c>
      <c r="I70" s="19">
        <v>53911.348259328006</v>
      </c>
      <c r="J70" s="19">
        <v>269163.22780569602</v>
      </c>
    </row>
    <row r="71" spans="1:10" ht="15" customHeight="1" x14ac:dyDescent="0.25">
      <c r="A71" s="21"/>
      <c r="B71" s="21"/>
      <c r="C71" s="21" t="s">
        <v>110</v>
      </c>
      <c r="D71" s="21" t="s">
        <v>24</v>
      </c>
      <c r="E71" s="21">
        <v>10</v>
      </c>
      <c r="F71" s="21">
        <v>2</v>
      </c>
      <c r="G71" s="21">
        <v>12</v>
      </c>
      <c r="H71" s="19">
        <v>11705.0659</v>
      </c>
      <c r="I71" s="19">
        <v>2341.0131799999999</v>
      </c>
      <c r="J71" s="19">
        <v>14046.07908</v>
      </c>
    </row>
    <row r="72" spans="1:10" ht="15" customHeight="1" x14ac:dyDescent="0.25">
      <c r="A72" s="21"/>
      <c r="B72" s="21"/>
      <c r="C72" s="21"/>
      <c r="D72" s="21" t="s">
        <v>25</v>
      </c>
      <c r="E72" s="21">
        <v>77</v>
      </c>
      <c r="F72" s="21">
        <v>19</v>
      </c>
      <c r="G72" s="21">
        <v>96</v>
      </c>
      <c r="H72" s="19">
        <v>25836.266953728002</v>
      </c>
      <c r="I72" s="19">
        <v>6375.1827548160009</v>
      </c>
      <c r="J72" s="19">
        <v>32211.449708544002</v>
      </c>
    </row>
    <row r="73" spans="1:10" ht="15" customHeight="1" x14ac:dyDescent="0.25">
      <c r="A73" s="21"/>
      <c r="B73" s="21"/>
      <c r="C73" s="21" t="s">
        <v>112</v>
      </c>
      <c r="D73" s="21" t="s">
        <v>24</v>
      </c>
      <c r="E73" s="21">
        <v>38</v>
      </c>
      <c r="F73" s="21">
        <v>10</v>
      </c>
      <c r="G73" s="21">
        <v>48</v>
      </c>
      <c r="H73" s="19">
        <v>58525.329499999993</v>
      </c>
      <c r="I73" s="19">
        <v>15401.4025</v>
      </c>
      <c r="J73" s="19">
        <v>73926.731999999989</v>
      </c>
    </row>
    <row r="74" spans="1:10" ht="15" customHeight="1" x14ac:dyDescent="0.25">
      <c r="A74" s="21"/>
      <c r="B74" s="21"/>
      <c r="C74" s="21"/>
      <c r="D74" s="21" t="s">
        <v>25</v>
      </c>
      <c r="E74" s="21">
        <v>518</v>
      </c>
      <c r="F74" s="21">
        <v>130</v>
      </c>
      <c r="G74" s="21">
        <v>648</v>
      </c>
      <c r="H74" s="19">
        <v>245201.0303232001</v>
      </c>
      <c r="I74" s="19">
        <v>61536.938112000011</v>
      </c>
      <c r="J74" s="19">
        <v>306737.96843520011</v>
      </c>
    </row>
    <row r="75" spans="1:10" ht="15" customHeight="1" x14ac:dyDescent="0.25">
      <c r="A75" s="21"/>
      <c r="B75" s="21"/>
      <c r="C75" s="21" t="s">
        <v>134</v>
      </c>
      <c r="D75" s="21" t="s">
        <v>24</v>
      </c>
      <c r="E75" s="21">
        <v>10</v>
      </c>
      <c r="F75" s="21">
        <v>2</v>
      </c>
      <c r="G75" s="21">
        <v>12</v>
      </c>
      <c r="H75" s="19">
        <v>12567.54444</v>
      </c>
      <c r="I75" s="19">
        <v>2513.5088879999998</v>
      </c>
      <c r="J75" s="19">
        <v>15081.053328</v>
      </c>
    </row>
    <row r="76" spans="1:10" ht="15" customHeight="1" x14ac:dyDescent="0.25">
      <c r="A76" s="21"/>
      <c r="B76" s="21"/>
      <c r="C76" s="21"/>
      <c r="D76" s="21" t="s">
        <v>25</v>
      </c>
      <c r="E76" s="21">
        <v>317</v>
      </c>
      <c r="F76" s="21">
        <v>79</v>
      </c>
      <c r="G76" s="21">
        <v>396</v>
      </c>
      <c r="H76" s="19">
        <v>91138.333633919989</v>
      </c>
      <c r="I76" s="19">
        <v>22712.707751039998</v>
      </c>
      <c r="J76" s="19">
        <v>113851.04138495999</v>
      </c>
    </row>
    <row r="77" spans="1:10" ht="15" customHeight="1" x14ac:dyDescent="0.25">
      <c r="A77" s="21"/>
      <c r="B77" s="21"/>
      <c r="C77" s="21" t="s">
        <v>135</v>
      </c>
      <c r="D77" s="21" t="s">
        <v>23</v>
      </c>
      <c r="E77" s="21">
        <v>2974</v>
      </c>
      <c r="F77" s="21">
        <v>744</v>
      </c>
      <c r="G77" s="21">
        <v>3718</v>
      </c>
      <c r="H77" s="19">
        <v>1598614.5174</v>
      </c>
      <c r="I77" s="19">
        <v>399922.39439999999</v>
      </c>
      <c r="J77" s="19">
        <v>1998536.9117999999</v>
      </c>
    </row>
    <row r="78" spans="1:10" ht="15" customHeight="1" x14ac:dyDescent="0.25">
      <c r="A78" s="21"/>
      <c r="B78" s="21"/>
      <c r="C78" s="21"/>
      <c r="D78" s="21" t="s">
        <v>24</v>
      </c>
      <c r="E78" s="21">
        <v>384</v>
      </c>
      <c r="F78" s="21">
        <v>96</v>
      </c>
      <c r="G78" s="21">
        <v>480</v>
      </c>
      <c r="H78" s="19">
        <v>591413.85600000003</v>
      </c>
      <c r="I78" s="19">
        <v>147853.46400000001</v>
      </c>
      <c r="J78" s="19">
        <v>739267.32000000007</v>
      </c>
    </row>
    <row r="79" spans="1:10" ht="15" customHeight="1" x14ac:dyDescent="0.25">
      <c r="A79" s="21"/>
      <c r="B79" s="21"/>
      <c r="C79" s="21"/>
      <c r="D79" s="21" t="s">
        <v>25</v>
      </c>
      <c r="E79" s="21">
        <v>3123</v>
      </c>
      <c r="F79" s="21">
        <v>781</v>
      </c>
      <c r="G79" s="21">
        <v>3904</v>
      </c>
      <c r="H79" s="19">
        <v>1478306.5978752002</v>
      </c>
      <c r="I79" s="19">
        <v>369694.98973440006</v>
      </c>
      <c r="J79" s="19">
        <v>1848001.5876096003</v>
      </c>
    </row>
    <row r="80" spans="1:10" ht="15" customHeight="1" x14ac:dyDescent="0.25">
      <c r="A80" s="21"/>
      <c r="B80" s="21"/>
      <c r="C80" s="21" t="s">
        <v>113</v>
      </c>
      <c r="D80" s="21" t="s">
        <v>24</v>
      </c>
      <c r="E80" s="21">
        <v>134</v>
      </c>
      <c r="F80" s="21">
        <v>34</v>
      </c>
      <c r="G80" s="21">
        <v>168</v>
      </c>
      <c r="H80" s="19">
        <v>206378.79349999997</v>
      </c>
      <c r="I80" s="19">
        <v>52364.768500000006</v>
      </c>
      <c r="J80" s="19">
        <v>258743.56199999998</v>
      </c>
    </row>
    <row r="81" spans="1:10" ht="15" customHeight="1" x14ac:dyDescent="0.25">
      <c r="A81" s="21"/>
      <c r="B81" s="21"/>
      <c r="C81" s="21"/>
      <c r="D81" s="21" t="s">
        <v>25</v>
      </c>
      <c r="E81" s="21">
        <v>422</v>
      </c>
      <c r="F81" s="21">
        <v>106</v>
      </c>
      <c r="G81" s="21">
        <v>528</v>
      </c>
      <c r="H81" s="19">
        <v>199758.36833279999</v>
      </c>
      <c r="I81" s="19">
        <v>50176.272614400019</v>
      </c>
      <c r="J81" s="19">
        <v>249934.64094720001</v>
      </c>
    </row>
    <row r="82" spans="1:10" ht="15" customHeight="1" x14ac:dyDescent="0.25">
      <c r="A82" s="21"/>
      <c r="B82" s="21"/>
      <c r="C82" s="21" t="s">
        <v>136</v>
      </c>
      <c r="D82" s="21" t="s">
        <v>24</v>
      </c>
      <c r="E82" s="21">
        <v>40</v>
      </c>
      <c r="F82" s="21">
        <v>10</v>
      </c>
      <c r="G82" s="21">
        <v>50</v>
      </c>
      <c r="H82" s="19">
        <v>54705.781680000007</v>
      </c>
      <c r="I82" s="19">
        <v>13676.445420000002</v>
      </c>
      <c r="J82" s="19">
        <v>68382.227100000004</v>
      </c>
    </row>
    <row r="83" spans="1:10" ht="15" customHeight="1" x14ac:dyDescent="0.25">
      <c r="A83" s="21"/>
      <c r="B83" s="21"/>
      <c r="C83" s="21"/>
      <c r="D83" s="21" t="s">
        <v>25</v>
      </c>
      <c r="E83" s="21">
        <v>538</v>
      </c>
      <c r="F83" s="21">
        <v>99</v>
      </c>
      <c r="G83" s="21">
        <v>637</v>
      </c>
      <c r="H83" s="19">
        <v>203339.76675840004</v>
      </c>
      <c r="I83" s="19">
        <v>37417.540723200014</v>
      </c>
      <c r="J83" s="19">
        <v>240757.30748160006</v>
      </c>
    </row>
    <row r="84" spans="1:10" ht="15" customHeight="1" x14ac:dyDescent="0.25">
      <c r="A84" s="21"/>
      <c r="B84" s="21"/>
      <c r="C84" s="21" t="s">
        <v>117</v>
      </c>
      <c r="D84" s="21" t="s">
        <v>24</v>
      </c>
      <c r="E84" s="21">
        <v>10</v>
      </c>
      <c r="F84" s="21">
        <v>2</v>
      </c>
      <c r="G84" s="21">
        <v>12</v>
      </c>
      <c r="H84" s="19">
        <v>11705.0659</v>
      </c>
      <c r="I84" s="19">
        <v>2341.0131799999999</v>
      </c>
      <c r="J84" s="19">
        <v>14046.07908</v>
      </c>
    </row>
    <row r="85" spans="1:10" ht="15" customHeight="1" x14ac:dyDescent="0.25">
      <c r="A85" s="21"/>
      <c r="B85" s="21"/>
      <c r="C85" s="21"/>
      <c r="D85" s="21" t="s">
        <v>25</v>
      </c>
      <c r="E85" s="21">
        <v>269</v>
      </c>
      <c r="F85" s="21">
        <v>67</v>
      </c>
      <c r="G85" s="21">
        <v>336</v>
      </c>
      <c r="H85" s="19">
        <v>90259.166370816005</v>
      </c>
      <c r="I85" s="19">
        <v>22480.907609088001</v>
      </c>
      <c r="J85" s="19">
        <v>112740.073979904</v>
      </c>
    </row>
    <row r="86" spans="1:10" ht="15" customHeight="1" x14ac:dyDescent="0.25">
      <c r="A86" s="21"/>
      <c r="B86" s="21"/>
      <c r="C86" s="21" t="s">
        <v>186</v>
      </c>
      <c r="D86" s="21" t="s">
        <v>23</v>
      </c>
      <c r="E86" s="21">
        <v>9600</v>
      </c>
      <c r="F86" s="21">
        <v>2400</v>
      </c>
      <c r="G86" s="21">
        <v>12000</v>
      </c>
      <c r="H86" s="19">
        <v>3657804.8256000001</v>
      </c>
      <c r="I86" s="19">
        <v>914451.20640000002</v>
      </c>
      <c r="J86" s="19">
        <v>4572256.0319999997</v>
      </c>
    </row>
    <row r="87" spans="1:10" ht="15" customHeight="1" x14ac:dyDescent="0.25">
      <c r="A87" s="21"/>
      <c r="B87" s="21"/>
      <c r="C87" s="21"/>
      <c r="D87" s="21" t="s">
        <v>24</v>
      </c>
      <c r="E87" s="21">
        <v>3197</v>
      </c>
      <c r="F87" s="21">
        <v>799</v>
      </c>
      <c r="G87" s="21">
        <v>3996</v>
      </c>
      <c r="H87" s="19">
        <v>3742109.5682299999</v>
      </c>
      <c r="I87" s="19">
        <v>935234.76540999976</v>
      </c>
      <c r="J87" s="19">
        <v>4677344.3336399999</v>
      </c>
    </row>
    <row r="88" spans="1:10" ht="15" customHeight="1" x14ac:dyDescent="0.25">
      <c r="A88" s="21"/>
      <c r="B88" s="21"/>
      <c r="C88" s="21" t="s">
        <v>188</v>
      </c>
      <c r="D88" s="21" t="s">
        <v>24</v>
      </c>
      <c r="E88" s="21">
        <v>115</v>
      </c>
      <c r="F88" s="21">
        <v>29</v>
      </c>
      <c r="G88" s="21">
        <v>144</v>
      </c>
      <c r="H88" s="19">
        <v>134608.25784999999</v>
      </c>
      <c r="I88" s="19">
        <v>33944.69111</v>
      </c>
      <c r="J88" s="19">
        <v>168552.94896000001</v>
      </c>
    </row>
    <row r="89" spans="1:10" ht="15" customHeight="1" x14ac:dyDescent="0.25">
      <c r="A89" s="21"/>
      <c r="B89" s="21"/>
      <c r="C89" s="21"/>
      <c r="D89" s="21" t="s">
        <v>25</v>
      </c>
      <c r="E89" s="21">
        <v>797</v>
      </c>
      <c r="F89" s="21">
        <v>199</v>
      </c>
      <c r="G89" s="21">
        <v>996</v>
      </c>
      <c r="H89" s="19">
        <v>267422.13976780808</v>
      </c>
      <c r="I89" s="19">
        <v>66771.650958336017</v>
      </c>
      <c r="J89" s="19">
        <v>334193.7907261441</v>
      </c>
    </row>
    <row r="90" spans="1:10" ht="15" customHeight="1" x14ac:dyDescent="0.25">
      <c r="A90" s="21"/>
      <c r="B90" s="21"/>
      <c r="C90" s="21" t="s">
        <v>122</v>
      </c>
      <c r="D90" s="21" t="s">
        <v>23</v>
      </c>
      <c r="E90" s="21">
        <v>2832</v>
      </c>
      <c r="F90" s="21">
        <v>708</v>
      </c>
      <c r="G90" s="21">
        <v>3540</v>
      </c>
      <c r="H90" s="19">
        <v>857554.02033599978</v>
      </c>
      <c r="I90" s="19">
        <v>214388.50508399995</v>
      </c>
      <c r="J90" s="19">
        <v>1071942.5254199998</v>
      </c>
    </row>
    <row r="91" spans="1:10" ht="15" customHeight="1" x14ac:dyDescent="0.25">
      <c r="A91" s="21"/>
      <c r="B91" s="21"/>
      <c r="C91" s="21"/>
      <c r="D91" s="21" t="s">
        <v>24</v>
      </c>
      <c r="E91" s="21">
        <v>38</v>
      </c>
      <c r="F91" s="21">
        <v>10</v>
      </c>
      <c r="G91" s="21">
        <v>48</v>
      </c>
      <c r="H91" s="19">
        <v>47756.668871999995</v>
      </c>
      <c r="I91" s="19">
        <v>12567.54444</v>
      </c>
      <c r="J91" s="19">
        <v>60324.213311999993</v>
      </c>
    </row>
    <row r="92" spans="1:10" ht="15" customHeight="1" x14ac:dyDescent="0.25">
      <c r="A92" s="21"/>
      <c r="B92" s="21"/>
      <c r="C92" s="21"/>
      <c r="D92" s="21" t="s">
        <v>25</v>
      </c>
      <c r="E92" s="21">
        <v>1133</v>
      </c>
      <c r="F92" s="21">
        <v>283</v>
      </c>
      <c r="G92" s="21">
        <v>1416</v>
      </c>
      <c r="H92" s="19">
        <v>302125.853817216</v>
      </c>
      <c r="I92" s="19">
        <v>75464.798438015991</v>
      </c>
      <c r="J92" s="19">
        <v>377590.65225523198</v>
      </c>
    </row>
    <row r="93" spans="1:10" s="16" customFormat="1" ht="15" customHeight="1" x14ac:dyDescent="0.25">
      <c r="A93" s="22"/>
      <c r="B93" s="22"/>
      <c r="C93" s="22"/>
      <c r="D93" s="22" t="s">
        <v>99</v>
      </c>
      <c r="E93" s="22">
        <v>36188</v>
      </c>
      <c r="F93" s="22">
        <v>8976</v>
      </c>
      <c r="G93" s="22">
        <v>45164</v>
      </c>
      <c r="H93" s="25">
        <v>18736311.682122253</v>
      </c>
      <c r="I93" s="25">
        <v>4656378.5847840793</v>
      </c>
      <c r="J93" s="25">
        <v>23392690.266906332</v>
      </c>
    </row>
    <row r="94" spans="1:10" ht="15" customHeight="1" x14ac:dyDescent="0.25">
      <c r="A94" s="21">
        <v>150003</v>
      </c>
      <c r="B94" s="21" t="s">
        <v>26</v>
      </c>
      <c r="C94" s="21" t="s">
        <v>133</v>
      </c>
      <c r="D94" s="21" t="s">
        <v>19</v>
      </c>
      <c r="E94" s="21">
        <v>335</v>
      </c>
      <c r="F94" s="21">
        <v>84</v>
      </c>
      <c r="G94" s="21">
        <v>419</v>
      </c>
      <c r="H94" s="19">
        <v>178760.42668999999</v>
      </c>
      <c r="I94" s="19">
        <v>44823.509976000001</v>
      </c>
      <c r="J94" s="19">
        <v>223583.93666599999</v>
      </c>
    </row>
    <row r="95" spans="1:10" ht="15" customHeight="1" x14ac:dyDescent="0.25">
      <c r="A95" s="21"/>
      <c r="B95" s="21"/>
      <c r="C95" s="21" t="s">
        <v>137</v>
      </c>
      <c r="D95" s="21" t="s">
        <v>19</v>
      </c>
      <c r="E95" s="21">
        <v>2010</v>
      </c>
      <c r="F95" s="21">
        <v>503</v>
      </c>
      <c r="G95" s="21">
        <v>2513</v>
      </c>
      <c r="H95" s="19">
        <v>716437.61826000013</v>
      </c>
      <c r="I95" s="19">
        <v>179287.62287800002</v>
      </c>
      <c r="J95" s="19">
        <v>895725.24113800016</v>
      </c>
    </row>
    <row r="96" spans="1:10" ht="15" customHeight="1" x14ac:dyDescent="0.25">
      <c r="A96" s="21"/>
      <c r="B96" s="21"/>
      <c r="C96" s="21" t="s">
        <v>116</v>
      </c>
      <c r="D96" s="21" t="s">
        <v>19</v>
      </c>
      <c r="E96" s="21">
        <v>1341</v>
      </c>
      <c r="F96" s="21">
        <v>335</v>
      </c>
      <c r="G96" s="21">
        <v>1676</v>
      </c>
      <c r="H96" s="19">
        <v>508882.12080300006</v>
      </c>
      <c r="I96" s="19">
        <v>127125.660305</v>
      </c>
      <c r="J96" s="19">
        <v>636007.78110800008</v>
      </c>
    </row>
    <row r="97" spans="1:10" ht="15" customHeight="1" x14ac:dyDescent="0.25">
      <c r="A97" s="21"/>
      <c r="B97" s="21"/>
      <c r="C97" s="21" t="s">
        <v>186</v>
      </c>
      <c r="D97" s="21" t="s">
        <v>19</v>
      </c>
      <c r="E97" s="21">
        <v>8273</v>
      </c>
      <c r="F97" s="21">
        <v>2068</v>
      </c>
      <c r="G97" s="21">
        <v>10341</v>
      </c>
      <c r="H97" s="19">
        <v>3139434.5901589994</v>
      </c>
      <c r="I97" s="19">
        <v>784763.77764400013</v>
      </c>
      <c r="J97" s="19">
        <v>3924198.3678029994</v>
      </c>
    </row>
    <row r="98" spans="1:10" ht="15" customHeight="1" x14ac:dyDescent="0.25">
      <c r="A98" s="21"/>
      <c r="B98" s="21"/>
      <c r="C98" s="21"/>
      <c r="D98" s="21" t="s">
        <v>20</v>
      </c>
      <c r="E98" s="21">
        <v>5240</v>
      </c>
      <c r="F98" s="21">
        <v>1310</v>
      </c>
      <c r="G98" s="21">
        <v>6550</v>
      </c>
      <c r="H98" s="19">
        <v>6133454.5315999994</v>
      </c>
      <c r="I98" s="19">
        <v>1533363.6328999999</v>
      </c>
      <c r="J98" s="19">
        <v>7666818.164499999</v>
      </c>
    </row>
    <row r="99" spans="1:10" ht="15" customHeight="1" x14ac:dyDescent="0.25">
      <c r="A99" s="21"/>
      <c r="B99" s="21"/>
      <c r="C99" s="21" t="s">
        <v>187</v>
      </c>
      <c r="D99" s="21" t="s">
        <v>19</v>
      </c>
      <c r="E99" s="21">
        <v>201</v>
      </c>
      <c r="F99" s="21">
        <v>50</v>
      </c>
      <c r="G99" s="21">
        <v>251</v>
      </c>
      <c r="H99" s="19">
        <v>100505.628</v>
      </c>
      <c r="I99" s="19">
        <v>25001.4</v>
      </c>
      <c r="J99" s="19">
        <v>125507.02799999999</v>
      </c>
    </row>
    <row r="100" spans="1:10" s="16" customFormat="1" ht="15" customHeight="1" x14ac:dyDescent="0.25">
      <c r="A100" s="22"/>
      <c r="B100" s="22"/>
      <c r="C100" s="22"/>
      <c r="D100" s="22" t="s">
        <v>99</v>
      </c>
      <c r="E100" s="22">
        <v>17400</v>
      </c>
      <c r="F100" s="22">
        <v>4350</v>
      </c>
      <c r="G100" s="22">
        <v>21750</v>
      </c>
      <c r="H100" s="25">
        <v>10777474.915511999</v>
      </c>
      <c r="I100" s="25">
        <v>2694365.6037030001</v>
      </c>
      <c r="J100" s="25">
        <v>13471840.519214999</v>
      </c>
    </row>
    <row r="101" spans="1:10" ht="15" customHeight="1" x14ac:dyDescent="0.25">
      <c r="A101" s="21">
        <v>150007</v>
      </c>
      <c r="B101" s="21" t="s">
        <v>29</v>
      </c>
      <c r="C101" s="21" t="s">
        <v>141</v>
      </c>
      <c r="D101" s="21" t="s">
        <v>20</v>
      </c>
      <c r="E101" s="21">
        <v>862</v>
      </c>
      <c r="F101" s="21">
        <v>75</v>
      </c>
      <c r="G101" s="21">
        <v>937</v>
      </c>
      <c r="H101" s="19">
        <v>1003813.7058249916</v>
      </c>
      <c r="I101" s="19">
        <v>87338.779509134998</v>
      </c>
      <c r="J101" s="19">
        <v>1091152.4853341265</v>
      </c>
    </row>
    <row r="102" spans="1:10" ht="15" customHeight="1" x14ac:dyDescent="0.25">
      <c r="A102" s="21"/>
      <c r="B102" s="21"/>
      <c r="C102" s="21"/>
      <c r="D102" s="21" t="s">
        <v>24</v>
      </c>
      <c r="E102" s="21">
        <v>391</v>
      </c>
      <c r="F102" s="21">
        <v>34</v>
      </c>
      <c r="G102" s="21">
        <v>425</v>
      </c>
      <c r="H102" s="19">
        <v>594711.73290791665</v>
      </c>
      <c r="I102" s="19">
        <v>51714.063731123184</v>
      </c>
      <c r="J102" s="19">
        <v>646425.79663903988</v>
      </c>
    </row>
    <row r="103" spans="1:10" ht="15" customHeight="1" x14ac:dyDescent="0.25">
      <c r="A103" s="21"/>
      <c r="B103" s="21"/>
      <c r="C103" s="21"/>
      <c r="D103" s="21" t="s">
        <v>34</v>
      </c>
      <c r="E103" s="21">
        <v>1607</v>
      </c>
      <c r="F103" s="21">
        <v>140</v>
      </c>
      <c r="G103" s="21">
        <v>1747</v>
      </c>
      <c r="H103" s="19">
        <v>321793.11473818996</v>
      </c>
      <c r="I103" s="19">
        <v>28034.247705878402</v>
      </c>
      <c r="J103" s="19">
        <v>349827.36244406836</v>
      </c>
    </row>
    <row r="104" spans="1:10" ht="15" customHeight="1" x14ac:dyDescent="0.25">
      <c r="A104" s="21"/>
      <c r="B104" s="21"/>
      <c r="C104" s="21"/>
      <c r="D104" s="21" t="s">
        <v>35</v>
      </c>
      <c r="E104" s="21">
        <v>1227</v>
      </c>
      <c r="F104" s="21">
        <v>107</v>
      </c>
      <c r="G104" s="21">
        <v>1334</v>
      </c>
      <c r="H104" s="19">
        <v>322630.72120078444</v>
      </c>
      <c r="I104" s="19">
        <v>28134.871367957567</v>
      </c>
      <c r="J104" s="19">
        <v>350765.59256874199</v>
      </c>
    </row>
    <row r="105" spans="1:10" ht="15" customHeight="1" x14ac:dyDescent="0.25">
      <c r="A105" s="21"/>
      <c r="B105" s="21"/>
      <c r="C105" s="21"/>
      <c r="D105" s="21" t="s">
        <v>21</v>
      </c>
      <c r="E105" s="21">
        <v>484</v>
      </c>
      <c r="F105" s="21">
        <v>42</v>
      </c>
      <c r="G105" s="21">
        <v>526</v>
      </c>
      <c r="H105" s="19">
        <v>116302.07905410125</v>
      </c>
      <c r="I105" s="19">
        <v>10092.329174116223</v>
      </c>
      <c r="J105" s="19">
        <v>126394.40822821748</v>
      </c>
    </row>
    <row r="106" spans="1:10" ht="15" customHeight="1" x14ac:dyDescent="0.25">
      <c r="A106" s="21"/>
      <c r="B106" s="21"/>
      <c r="C106" s="21" t="s">
        <v>131</v>
      </c>
      <c r="D106" s="21" t="s">
        <v>24</v>
      </c>
      <c r="E106" s="21">
        <v>604</v>
      </c>
      <c r="F106" s="21">
        <v>53</v>
      </c>
      <c r="G106" s="21">
        <v>657</v>
      </c>
      <c r="H106" s="19">
        <v>681836.62152845785</v>
      </c>
      <c r="I106" s="19">
        <v>59830.0346705435</v>
      </c>
      <c r="J106" s="19">
        <v>741666.65619900136</v>
      </c>
    </row>
    <row r="107" spans="1:10" ht="15" customHeight="1" x14ac:dyDescent="0.25">
      <c r="A107" s="21"/>
      <c r="B107" s="21"/>
      <c r="C107" s="21"/>
      <c r="D107" s="21" t="s">
        <v>35</v>
      </c>
      <c r="E107" s="21">
        <v>2790</v>
      </c>
      <c r="F107" s="21">
        <v>243</v>
      </c>
      <c r="G107" s="21">
        <v>3033</v>
      </c>
      <c r="H107" s="19">
        <v>752370.08126753673</v>
      </c>
      <c r="I107" s="19">
        <v>65529.00707814029</v>
      </c>
      <c r="J107" s="19">
        <v>817899.08834567701</v>
      </c>
    </row>
    <row r="108" spans="1:10" ht="15" customHeight="1" x14ac:dyDescent="0.25">
      <c r="A108" s="21"/>
      <c r="B108" s="21"/>
      <c r="C108" s="21" t="s">
        <v>133</v>
      </c>
      <c r="D108" s="21" t="s">
        <v>20</v>
      </c>
      <c r="E108" s="21">
        <v>172</v>
      </c>
      <c r="F108" s="21">
        <v>15</v>
      </c>
      <c r="G108" s="21">
        <v>187</v>
      </c>
      <c r="H108" s="19">
        <v>214603.858222446</v>
      </c>
      <c r="I108" s="19">
        <v>18715.452751957499</v>
      </c>
      <c r="J108" s="19">
        <v>233319.31097440349</v>
      </c>
    </row>
    <row r="109" spans="1:10" ht="15" customHeight="1" x14ac:dyDescent="0.25">
      <c r="A109" s="21"/>
      <c r="B109" s="21"/>
      <c r="C109" s="21"/>
      <c r="D109" s="21" t="s">
        <v>24</v>
      </c>
      <c r="E109" s="21">
        <v>84</v>
      </c>
      <c r="F109" s="21">
        <v>7</v>
      </c>
      <c r="G109" s="21">
        <v>91</v>
      </c>
      <c r="H109" s="19">
        <v>106802.85037117079</v>
      </c>
      <c r="I109" s="19">
        <v>8900.2375309308991</v>
      </c>
      <c r="J109" s="19">
        <v>115703.08790210169</v>
      </c>
    </row>
    <row r="110" spans="1:10" ht="15" customHeight="1" x14ac:dyDescent="0.25">
      <c r="A110" s="21"/>
      <c r="B110" s="21"/>
      <c r="C110" s="21"/>
      <c r="D110" s="21" t="s">
        <v>34</v>
      </c>
      <c r="E110" s="21">
        <v>106</v>
      </c>
      <c r="F110" s="21">
        <v>9</v>
      </c>
      <c r="G110" s="21">
        <v>115</v>
      </c>
      <c r="H110" s="19">
        <v>40032.292308938304</v>
      </c>
      <c r="I110" s="19">
        <v>3398.9682149098558</v>
      </c>
      <c r="J110" s="19">
        <v>43431.260523848163</v>
      </c>
    </row>
    <row r="111" spans="1:10" ht="15" customHeight="1" x14ac:dyDescent="0.25">
      <c r="A111" s="21"/>
      <c r="B111" s="21"/>
      <c r="C111" s="21"/>
      <c r="D111" s="21" t="s">
        <v>35</v>
      </c>
      <c r="E111" s="21">
        <v>67</v>
      </c>
      <c r="F111" s="21">
        <v>6</v>
      </c>
      <c r="G111" s="21">
        <v>73</v>
      </c>
      <c r="H111" s="19">
        <v>25706.514514814869</v>
      </c>
      <c r="I111" s="19">
        <v>2302.0759266998398</v>
      </c>
      <c r="J111" s="19">
        <v>28008.590441514709</v>
      </c>
    </row>
    <row r="112" spans="1:10" ht="15" customHeight="1" x14ac:dyDescent="0.25">
      <c r="A112" s="21"/>
      <c r="B112" s="21"/>
      <c r="C112" s="21"/>
      <c r="D112" s="21" t="s">
        <v>21</v>
      </c>
      <c r="E112" s="21">
        <v>28</v>
      </c>
      <c r="F112" s="21">
        <v>2</v>
      </c>
      <c r="G112" s="21">
        <v>30</v>
      </c>
      <c r="H112" s="19">
        <v>12689.48133566346</v>
      </c>
      <c r="I112" s="19">
        <v>906.39152397596149</v>
      </c>
      <c r="J112" s="19">
        <v>13595.872859639421</v>
      </c>
    </row>
    <row r="113" spans="1:10" ht="15" customHeight="1" x14ac:dyDescent="0.25">
      <c r="A113" s="21"/>
      <c r="B113" s="21"/>
      <c r="C113" s="21" t="s">
        <v>107</v>
      </c>
      <c r="D113" s="21" t="s">
        <v>20</v>
      </c>
      <c r="E113" s="21">
        <v>1034</v>
      </c>
      <c r="F113" s="21">
        <v>90</v>
      </c>
      <c r="G113" s="21">
        <v>1124</v>
      </c>
      <c r="H113" s="19">
        <v>1277831.6997679372</v>
      </c>
      <c r="I113" s="19">
        <v>111223.26206877595</v>
      </c>
      <c r="J113" s="19">
        <v>1389054.9618367131</v>
      </c>
    </row>
    <row r="114" spans="1:10" ht="15" customHeight="1" x14ac:dyDescent="0.25">
      <c r="A114" s="21"/>
      <c r="B114" s="21"/>
      <c r="C114" s="21"/>
      <c r="D114" s="21" t="s">
        <v>21</v>
      </c>
      <c r="E114" s="21">
        <v>291</v>
      </c>
      <c r="F114" s="21">
        <v>25</v>
      </c>
      <c r="G114" s="21">
        <v>316</v>
      </c>
      <c r="H114" s="19">
        <v>99636.004856708634</v>
      </c>
      <c r="I114" s="19">
        <v>8559.7942316759963</v>
      </c>
      <c r="J114" s="19">
        <v>108195.79908838464</v>
      </c>
    </row>
    <row r="115" spans="1:10" ht="15" customHeight="1" x14ac:dyDescent="0.25">
      <c r="A115" s="21"/>
      <c r="B115" s="21"/>
      <c r="C115" s="21" t="s">
        <v>109</v>
      </c>
      <c r="D115" s="21" t="s">
        <v>20</v>
      </c>
      <c r="E115" s="21">
        <v>2412</v>
      </c>
      <c r="F115" s="21">
        <v>210</v>
      </c>
      <c r="G115" s="21">
        <v>2622</v>
      </c>
      <c r="H115" s="19">
        <v>2894799.2862284887</v>
      </c>
      <c r="I115" s="19">
        <v>252034.76372636095</v>
      </c>
      <c r="J115" s="19">
        <v>3146834.0499548498</v>
      </c>
    </row>
    <row r="116" spans="1:10" ht="15" customHeight="1" x14ac:dyDescent="0.25">
      <c r="A116" s="21"/>
      <c r="B116" s="21"/>
      <c r="C116" s="21"/>
      <c r="D116" s="21" t="s">
        <v>24</v>
      </c>
      <c r="E116" s="21">
        <v>715</v>
      </c>
      <c r="F116" s="21">
        <v>62</v>
      </c>
      <c r="G116" s="21">
        <v>777</v>
      </c>
      <c r="H116" s="19">
        <v>917591.91206740169</v>
      </c>
      <c r="I116" s="19">
        <v>79567.410556893577</v>
      </c>
      <c r="J116" s="19">
        <v>997159.32262429525</v>
      </c>
    </row>
    <row r="117" spans="1:10" ht="15" customHeight="1" x14ac:dyDescent="0.25">
      <c r="A117" s="21"/>
      <c r="B117" s="21"/>
      <c r="C117" s="21"/>
      <c r="D117" s="21" t="s">
        <v>34</v>
      </c>
      <c r="E117" s="21">
        <v>4339</v>
      </c>
      <c r="F117" s="21">
        <v>377</v>
      </c>
      <c r="G117" s="21">
        <v>4716</v>
      </c>
      <c r="H117" s="19">
        <v>1277699.7674585804</v>
      </c>
      <c r="I117" s="19">
        <v>111014.70669091606</v>
      </c>
      <c r="J117" s="19">
        <v>1388714.4741494965</v>
      </c>
    </row>
    <row r="118" spans="1:10" ht="15" customHeight="1" x14ac:dyDescent="0.25">
      <c r="A118" s="21"/>
      <c r="B118" s="21"/>
      <c r="C118" s="21"/>
      <c r="D118" s="21" t="s">
        <v>35</v>
      </c>
      <c r="E118" s="21">
        <v>892</v>
      </c>
      <c r="F118" s="21">
        <v>78</v>
      </c>
      <c r="G118" s="21">
        <v>970</v>
      </c>
      <c r="H118" s="19">
        <v>282106.28127379896</v>
      </c>
      <c r="I118" s="19">
        <v>24668.486479099007</v>
      </c>
      <c r="J118" s="19">
        <v>306774.76775289798</v>
      </c>
    </row>
    <row r="119" spans="1:10" ht="15" customHeight="1" x14ac:dyDescent="0.25">
      <c r="A119" s="21"/>
      <c r="B119" s="21"/>
      <c r="C119" s="21"/>
      <c r="D119" s="21" t="s">
        <v>21</v>
      </c>
      <c r="E119" s="21">
        <v>1734</v>
      </c>
      <c r="F119" s="21">
        <v>151</v>
      </c>
      <c r="G119" s="21">
        <v>1885</v>
      </c>
      <c r="H119" s="19">
        <v>612730.50844153366</v>
      </c>
      <c r="I119" s="19">
        <v>53357.73170396284</v>
      </c>
      <c r="J119" s="19">
        <v>666088.24014549656</v>
      </c>
    </row>
    <row r="120" spans="1:10" ht="15" customHeight="1" x14ac:dyDescent="0.25">
      <c r="A120" s="21"/>
      <c r="B120" s="21"/>
      <c r="C120" s="21" t="s">
        <v>142</v>
      </c>
      <c r="D120" s="21" t="s">
        <v>20</v>
      </c>
      <c r="E120" s="21">
        <v>948</v>
      </c>
      <c r="F120" s="21">
        <v>82</v>
      </c>
      <c r="G120" s="21">
        <v>1030</v>
      </c>
      <c r="H120" s="19">
        <v>1070167.4125976458</v>
      </c>
      <c r="I120" s="19">
        <v>92567.223452539009</v>
      </c>
      <c r="J120" s="19">
        <v>1162734.6360501847</v>
      </c>
    </row>
    <row r="121" spans="1:10" ht="15" customHeight="1" x14ac:dyDescent="0.25">
      <c r="A121" s="21"/>
      <c r="B121" s="21"/>
      <c r="C121" s="21"/>
      <c r="D121" s="21" t="s">
        <v>21</v>
      </c>
      <c r="E121" s="21">
        <v>565</v>
      </c>
      <c r="F121" s="21">
        <v>49</v>
      </c>
      <c r="G121" s="21">
        <v>614</v>
      </c>
      <c r="H121" s="19">
        <v>182094.20580195735</v>
      </c>
      <c r="I121" s="19">
        <v>15792.240857160901</v>
      </c>
      <c r="J121" s="19">
        <v>197886.44665911826</v>
      </c>
    </row>
    <row r="122" spans="1:10" ht="15" customHeight="1" x14ac:dyDescent="0.25">
      <c r="A122" s="21"/>
      <c r="B122" s="21"/>
      <c r="C122" s="21" t="s">
        <v>134</v>
      </c>
      <c r="D122" s="21" t="s">
        <v>19</v>
      </c>
      <c r="E122" s="21">
        <v>60</v>
      </c>
      <c r="F122" s="21">
        <v>5</v>
      </c>
      <c r="G122" s="21">
        <v>65</v>
      </c>
      <c r="H122" s="19">
        <v>14018.284980000004</v>
      </c>
      <c r="I122" s="19">
        <v>1168.190415</v>
      </c>
      <c r="J122" s="19">
        <v>15186.475395000005</v>
      </c>
    </row>
    <row r="123" spans="1:10" ht="15" customHeight="1" x14ac:dyDescent="0.25">
      <c r="A123" s="21"/>
      <c r="B123" s="21"/>
      <c r="C123" s="21"/>
      <c r="D123" s="21" t="s">
        <v>23</v>
      </c>
      <c r="E123" s="21">
        <v>75</v>
      </c>
      <c r="F123" s="21">
        <v>6</v>
      </c>
      <c r="G123" s="21">
        <v>81</v>
      </c>
      <c r="H123" s="19">
        <v>24485.746124999998</v>
      </c>
      <c r="I123" s="19">
        <v>1958.8596899999998</v>
      </c>
      <c r="J123" s="19">
        <v>26444.605814999999</v>
      </c>
    </row>
    <row r="124" spans="1:10" ht="15" customHeight="1" x14ac:dyDescent="0.25">
      <c r="A124" s="21"/>
      <c r="B124" s="21"/>
      <c r="C124" s="21"/>
      <c r="D124" s="21" t="s">
        <v>20</v>
      </c>
      <c r="E124" s="21">
        <v>2800</v>
      </c>
      <c r="F124" s="21">
        <v>244</v>
      </c>
      <c r="G124" s="21">
        <v>3044</v>
      </c>
      <c r="H124" s="19">
        <v>2428849.868254039</v>
      </c>
      <c r="I124" s="19">
        <v>211656.91709070915</v>
      </c>
      <c r="J124" s="19">
        <v>2640506.7853447483</v>
      </c>
    </row>
    <row r="125" spans="1:10" ht="15" customHeight="1" x14ac:dyDescent="0.25">
      <c r="A125" s="21"/>
      <c r="B125" s="21"/>
      <c r="C125" s="21"/>
      <c r="D125" s="21" t="s">
        <v>24</v>
      </c>
      <c r="E125" s="21">
        <v>799</v>
      </c>
      <c r="F125" s="21">
        <v>70</v>
      </c>
      <c r="G125" s="21">
        <v>869</v>
      </c>
      <c r="H125" s="19">
        <v>968426.64658986148</v>
      </c>
      <c r="I125" s="19">
        <v>84843.38580887398</v>
      </c>
      <c r="J125" s="19">
        <v>1053270.0323987354</v>
      </c>
    </row>
    <row r="126" spans="1:10" ht="15" customHeight="1" x14ac:dyDescent="0.25">
      <c r="A126" s="21"/>
      <c r="B126" s="21"/>
      <c r="C126" s="21"/>
      <c r="D126" s="21" t="s">
        <v>34</v>
      </c>
      <c r="E126" s="21">
        <v>3910</v>
      </c>
      <c r="F126" s="21">
        <v>340</v>
      </c>
      <c r="G126" s="21">
        <v>4250</v>
      </c>
      <c r="H126" s="19">
        <v>646544.48256640357</v>
      </c>
      <c r="I126" s="19">
        <v>56221.259353600319</v>
      </c>
      <c r="J126" s="19">
        <v>702765.7419200039</v>
      </c>
    </row>
    <row r="127" spans="1:10" ht="15" customHeight="1" x14ac:dyDescent="0.25">
      <c r="A127" s="21"/>
      <c r="B127" s="21"/>
      <c r="C127" s="21"/>
      <c r="D127" s="21" t="s">
        <v>35</v>
      </c>
      <c r="E127" s="21">
        <v>1340</v>
      </c>
      <c r="F127" s="21">
        <v>116</v>
      </c>
      <c r="G127" s="21">
        <v>1456</v>
      </c>
      <c r="H127" s="19">
        <v>309624.19865268958</v>
      </c>
      <c r="I127" s="19">
        <v>26803.288838591034</v>
      </c>
      <c r="J127" s="19">
        <v>336427.4874912806</v>
      </c>
    </row>
    <row r="128" spans="1:10" ht="15" customHeight="1" x14ac:dyDescent="0.25">
      <c r="A128" s="21"/>
      <c r="B128" s="21"/>
      <c r="C128" s="21"/>
      <c r="D128" s="21" t="s">
        <v>21</v>
      </c>
      <c r="E128" s="21">
        <v>887</v>
      </c>
      <c r="F128" s="21">
        <v>77</v>
      </c>
      <c r="G128" s="21">
        <v>964</v>
      </c>
      <c r="H128" s="19">
        <v>176005.61310580053</v>
      </c>
      <c r="I128" s="19">
        <v>15278.95401256667</v>
      </c>
      <c r="J128" s="19">
        <v>191284.56711836721</v>
      </c>
    </row>
    <row r="129" spans="1:10" ht="15" customHeight="1" x14ac:dyDescent="0.25">
      <c r="A129" s="21"/>
      <c r="B129" s="21"/>
      <c r="C129" s="21" t="s">
        <v>135</v>
      </c>
      <c r="D129" s="21" t="s">
        <v>23</v>
      </c>
      <c r="E129" s="21">
        <v>1274</v>
      </c>
      <c r="F129" s="21">
        <v>111</v>
      </c>
      <c r="G129" s="21">
        <v>1385</v>
      </c>
      <c r="H129" s="19">
        <v>684813.3474000002</v>
      </c>
      <c r="I129" s="19">
        <v>59665.841100000012</v>
      </c>
      <c r="J129" s="19">
        <v>744479.18850000016</v>
      </c>
    </row>
    <row r="130" spans="1:10" ht="15" customHeight="1" x14ac:dyDescent="0.25">
      <c r="A130" s="21"/>
      <c r="B130" s="21"/>
      <c r="C130" s="21"/>
      <c r="D130" s="21" t="s">
        <v>33</v>
      </c>
      <c r="E130" s="21">
        <v>633</v>
      </c>
      <c r="F130" s="21">
        <v>55</v>
      </c>
      <c r="G130" s="21">
        <v>688</v>
      </c>
      <c r="H130" s="19">
        <v>442333.51929000003</v>
      </c>
      <c r="I130" s="19">
        <v>38433.402150000002</v>
      </c>
      <c r="J130" s="19">
        <v>480766.92144000001</v>
      </c>
    </row>
    <row r="131" spans="1:10" ht="15" customHeight="1" x14ac:dyDescent="0.25">
      <c r="A131" s="21"/>
      <c r="B131" s="21"/>
      <c r="C131" s="21"/>
      <c r="D131" s="21" t="s">
        <v>24</v>
      </c>
      <c r="E131" s="21">
        <v>8495</v>
      </c>
      <c r="F131" s="21">
        <v>739</v>
      </c>
      <c r="G131" s="21">
        <v>9234</v>
      </c>
      <c r="H131" s="19">
        <v>12618077.073641185</v>
      </c>
      <c r="I131" s="19">
        <v>1097676.1574362372</v>
      </c>
      <c r="J131" s="19">
        <v>13715753.231077421</v>
      </c>
    </row>
    <row r="132" spans="1:10" ht="15" customHeight="1" x14ac:dyDescent="0.25">
      <c r="A132" s="21"/>
      <c r="B132" s="21"/>
      <c r="C132" s="21"/>
      <c r="D132" s="21" t="s">
        <v>35</v>
      </c>
      <c r="E132" s="21">
        <v>3031</v>
      </c>
      <c r="F132" s="21">
        <v>264</v>
      </c>
      <c r="G132" s="21">
        <v>3295</v>
      </c>
      <c r="H132" s="19">
        <v>1153099.3918315535</v>
      </c>
      <c r="I132" s="19">
        <v>100434.91898499841</v>
      </c>
      <c r="J132" s="19">
        <v>1253534.310816552</v>
      </c>
    </row>
    <row r="133" spans="1:10" ht="15" customHeight="1" x14ac:dyDescent="0.25">
      <c r="A133" s="21"/>
      <c r="B133" s="21"/>
      <c r="C133" s="21"/>
      <c r="D133" s="21" t="s">
        <v>25</v>
      </c>
      <c r="E133" s="21">
        <v>433</v>
      </c>
      <c r="F133" s="21">
        <v>38</v>
      </c>
      <c r="G133" s="21">
        <v>471</v>
      </c>
      <c r="H133" s="19">
        <v>197674.1814568378</v>
      </c>
      <c r="I133" s="19">
        <v>17347.849642863363</v>
      </c>
      <c r="J133" s="19">
        <v>215022.03109970115</v>
      </c>
    </row>
    <row r="134" spans="1:10" ht="15" customHeight="1" x14ac:dyDescent="0.25">
      <c r="A134" s="21"/>
      <c r="B134" s="21"/>
      <c r="C134" s="21" t="s">
        <v>189</v>
      </c>
      <c r="D134" s="21" t="s">
        <v>20</v>
      </c>
      <c r="E134" s="21">
        <v>0</v>
      </c>
      <c r="F134" s="21">
        <v>0</v>
      </c>
      <c r="G134" s="21">
        <v>0</v>
      </c>
      <c r="H134" s="19">
        <v>0</v>
      </c>
      <c r="I134" s="19">
        <v>0</v>
      </c>
      <c r="J134" s="19">
        <v>0</v>
      </c>
    </row>
    <row r="135" spans="1:10" ht="15" customHeight="1" x14ac:dyDescent="0.25">
      <c r="A135" s="21"/>
      <c r="B135" s="21"/>
      <c r="C135" s="21"/>
      <c r="D135" s="21" t="s">
        <v>34</v>
      </c>
      <c r="E135" s="21">
        <v>1835</v>
      </c>
      <c r="F135" s="21">
        <v>160</v>
      </c>
      <c r="G135" s="21">
        <v>1995</v>
      </c>
      <c r="H135" s="19">
        <v>573437.5</v>
      </c>
      <c r="I135" s="19">
        <v>50000</v>
      </c>
      <c r="J135" s="19">
        <v>623437.5</v>
      </c>
    </row>
    <row r="136" spans="1:10" ht="15" customHeight="1" x14ac:dyDescent="0.25">
      <c r="A136" s="21"/>
      <c r="B136" s="21"/>
      <c r="C136" s="21"/>
      <c r="D136" s="21" t="s">
        <v>21</v>
      </c>
      <c r="E136" s="21">
        <v>9176</v>
      </c>
      <c r="F136" s="21">
        <v>798</v>
      </c>
      <c r="G136" s="21">
        <v>9974</v>
      </c>
      <c r="H136" s="19">
        <v>4101121.4400000004</v>
      </c>
      <c r="I136" s="19">
        <v>356658.12</v>
      </c>
      <c r="J136" s="19">
        <v>4457779.5600000005</v>
      </c>
    </row>
    <row r="137" spans="1:10" ht="15" customHeight="1" x14ac:dyDescent="0.25">
      <c r="A137" s="21"/>
      <c r="B137" s="21"/>
      <c r="C137" s="21"/>
      <c r="D137" s="21" t="s">
        <v>25</v>
      </c>
      <c r="E137" s="21">
        <v>3058</v>
      </c>
      <c r="F137" s="21">
        <v>266</v>
      </c>
      <c r="G137" s="21">
        <v>3324</v>
      </c>
      <c r="H137" s="19">
        <v>1682083.48</v>
      </c>
      <c r="I137" s="19">
        <v>146315.96000000002</v>
      </c>
      <c r="J137" s="19">
        <v>1828399.44</v>
      </c>
    </row>
    <row r="138" spans="1:10" ht="15" customHeight="1" x14ac:dyDescent="0.25">
      <c r="A138" s="21"/>
      <c r="B138" s="21"/>
      <c r="C138" s="21" t="s">
        <v>137</v>
      </c>
      <c r="D138" s="21" t="s">
        <v>19</v>
      </c>
      <c r="E138" s="21">
        <v>2884</v>
      </c>
      <c r="F138" s="21">
        <v>251</v>
      </c>
      <c r="G138" s="21">
        <v>3135</v>
      </c>
      <c r="H138" s="19">
        <v>1027963.2293840002</v>
      </c>
      <c r="I138" s="19">
        <v>89465.593126000036</v>
      </c>
      <c r="J138" s="19">
        <v>1117428.8225100003</v>
      </c>
    </row>
    <row r="139" spans="1:10" ht="15" customHeight="1" x14ac:dyDescent="0.25">
      <c r="A139" s="21"/>
      <c r="B139" s="21"/>
      <c r="C139" s="21"/>
      <c r="D139" s="21" t="s">
        <v>32</v>
      </c>
      <c r="E139" s="21">
        <v>4937</v>
      </c>
      <c r="F139" s="21">
        <v>429</v>
      </c>
      <c r="G139" s="21">
        <v>5366</v>
      </c>
      <c r="H139" s="19">
        <v>2287645.9093306004</v>
      </c>
      <c r="I139" s="19">
        <v>198784.7063202</v>
      </c>
      <c r="J139" s="19">
        <v>2486430.6156508005</v>
      </c>
    </row>
    <row r="140" spans="1:10" ht="15" customHeight="1" x14ac:dyDescent="0.25">
      <c r="A140" s="21"/>
      <c r="B140" s="21"/>
      <c r="C140" s="21"/>
      <c r="D140" s="21" t="s">
        <v>20</v>
      </c>
      <c r="E140" s="21">
        <v>21987</v>
      </c>
      <c r="F140" s="21">
        <v>1912</v>
      </c>
      <c r="G140" s="21">
        <v>23899</v>
      </c>
      <c r="H140" s="19">
        <v>21423953.074220784</v>
      </c>
      <c r="I140" s="19">
        <v>1863037.1709605739</v>
      </c>
      <c r="J140" s="19">
        <v>23286990.245181359</v>
      </c>
    </row>
    <row r="141" spans="1:10" ht="15" customHeight="1" x14ac:dyDescent="0.25">
      <c r="A141" s="21"/>
      <c r="B141" s="21"/>
      <c r="C141" s="21"/>
      <c r="D141" s="21" t="s">
        <v>34</v>
      </c>
      <c r="E141" s="21">
        <v>586</v>
      </c>
      <c r="F141" s="21">
        <v>51</v>
      </c>
      <c r="G141" s="21">
        <v>637</v>
      </c>
      <c r="H141" s="19">
        <v>147828.42789541883</v>
      </c>
      <c r="I141" s="19">
        <v>12865.614031853856</v>
      </c>
      <c r="J141" s="19">
        <v>160694.04192727269</v>
      </c>
    </row>
    <row r="142" spans="1:10" ht="15" customHeight="1" x14ac:dyDescent="0.25">
      <c r="A142" s="21"/>
      <c r="B142" s="21"/>
      <c r="C142" s="21"/>
      <c r="D142" s="21" t="s">
        <v>21</v>
      </c>
      <c r="E142" s="21">
        <v>9678</v>
      </c>
      <c r="F142" s="21">
        <v>842</v>
      </c>
      <c r="G142" s="21">
        <v>10520</v>
      </c>
      <c r="H142" s="19">
        <v>2929727.3553007441</v>
      </c>
      <c r="I142" s="19">
        <v>254890.51799578694</v>
      </c>
      <c r="J142" s="19">
        <v>3184617.8732965309</v>
      </c>
    </row>
    <row r="143" spans="1:10" ht="15" customHeight="1" x14ac:dyDescent="0.25">
      <c r="A143" s="21"/>
      <c r="B143" s="21"/>
      <c r="C143" s="21" t="s">
        <v>115</v>
      </c>
      <c r="D143" s="21" t="s">
        <v>20</v>
      </c>
      <c r="E143" s="21">
        <v>517</v>
      </c>
      <c r="F143" s="21">
        <v>45</v>
      </c>
      <c r="G143" s="21">
        <v>562</v>
      </c>
      <c r="H143" s="19">
        <v>405465.82781098015</v>
      </c>
      <c r="I143" s="19">
        <v>35291.996617976991</v>
      </c>
      <c r="J143" s="19">
        <v>440757.82442895713</v>
      </c>
    </row>
    <row r="144" spans="1:10" ht="15" customHeight="1" x14ac:dyDescent="0.25">
      <c r="A144" s="21"/>
      <c r="B144" s="21"/>
      <c r="C144" s="21"/>
      <c r="D144" s="21" t="s">
        <v>34</v>
      </c>
      <c r="E144" s="21">
        <v>122</v>
      </c>
      <c r="F144" s="21">
        <v>11</v>
      </c>
      <c r="G144" s="21">
        <v>133</v>
      </c>
      <c r="H144" s="19">
        <v>26268.379113271003</v>
      </c>
      <c r="I144" s="19">
        <v>2368.4604118523039</v>
      </c>
      <c r="J144" s="19">
        <v>28636.839525123309</v>
      </c>
    </row>
    <row r="145" spans="1:10" ht="15" customHeight="1" x14ac:dyDescent="0.25">
      <c r="A145" s="21"/>
      <c r="B145" s="21"/>
      <c r="C145" s="21"/>
      <c r="D145" s="21" t="s">
        <v>21</v>
      </c>
      <c r="E145" s="21">
        <v>88</v>
      </c>
      <c r="F145" s="21">
        <v>8</v>
      </c>
      <c r="G145" s="21">
        <v>96</v>
      </c>
      <c r="H145" s="19">
        <v>22737.219953782114</v>
      </c>
      <c r="I145" s="19">
        <v>2067.0199957983741</v>
      </c>
      <c r="J145" s="19">
        <v>24804.239949580489</v>
      </c>
    </row>
    <row r="146" spans="1:10" ht="15" customHeight="1" x14ac:dyDescent="0.25">
      <c r="A146" s="21"/>
      <c r="B146" s="21"/>
      <c r="C146" s="21" t="s">
        <v>116</v>
      </c>
      <c r="D146" s="21" t="s">
        <v>19</v>
      </c>
      <c r="E146" s="21">
        <v>60</v>
      </c>
      <c r="F146" s="21">
        <v>5</v>
      </c>
      <c r="G146" s="21">
        <v>65</v>
      </c>
      <c r="H146" s="19">
        <v>22768.774980000002</v>
      </c>
      <c r="I146" s="19">
        <v>1897.397915</v>
      </c>
      <c r="J146" s="19">
        <v>24666.172895000003</v>
      </c>
    </row>
    <row r="147" spans="1:10" ht="15" customHeight="1" x14ac:dyDescent="0.25">
      <c r="A147" s="21"/>
      <c r="B147" s="21"/>
      <c r="C147" s="21"/>
      <c r="D147" s="21" t="s">
        <v>20</v>
      </c>
      <c r="E147" s="21">
        <v>3774</v>
      </c>
      <c r="F147" s="21">
        <v>328</v>
      </c>
      <c r="G147" s="21">
        <v>4102</v>
      </c>
      <c r="H147" s="19">
        <v>4260350.0159741715</v>
      </c>
      <c r="I147" s="19">
        <v>370268.89381015592</v>
      </c>
      <c r="J147" s="19">
        <v>4630618.9097843273</v>
      </c>
    </row>
    <row r="148" spans="1:10" ht="15" customHeight="1" x14ac:dyDescent="0.25">
      <c r="A148" s="21"/>
      <c r="B148" s="21"/>
      <c r="C148" s="21"/>
      <c r="D148" s="21" t="s">
        <v>21</v>
      </c>
      <c r="E148" s="21">
        <v>1169</v>
      </c>
      <c r="F148" s="21">
        <v>102</v>
      </c>
      <c r="G148" s="21">
        <v>1271</v>
      </c>
      <c r="H148" s="19">
        <v>376757.7461636957</v>
      </c>
      <c r="I148" s="19">
        <v>32873.644233273713</v>
      </c>
      <c r="J148" s="19">
        <v>409631.39039696939</v>
      </c>
    </row>
    <row r="149" spans="1:10" ht="15" customHeight="1" x14ac:dyDescent="0.25">
      <c r="A149" s="21"/>
      <c r="B149" s="21"/>
      <c r="C149" s="21" t="s">
        <v>140</v>
      </c>
      <c r="D149" s="21" t="s">
        <v>20</v>
      </c>
      <c r="E149" s="21">
        <v>1318</v>
      </c>
      <c r="F149" s="21">
        <v>115</v>
      </c>
      <c r="G149" s="21">
        <v>1433</v>
      </c>
      <c r="H149" s="19">
        <v>2208280.8308052556</v>
      </c>
      <c r="I149" s="19">
        <v>192680.04214158145</v>
      </c>
      <c r="J149" s="19">
        <v>2400960.872946837</v>
      </c>
    </row>
    <row r="150" spans="1:10" ht="15" customHeight="1" x14ac:dyDescent="0.25">
      <c r="A150" s="21"/>
      <c r="B150" s="21"/>
      <c r="C150" s="21"/>
      <c r="D150" s="21" t="s">
        <v>34</v>
      </c>
      <c r="E150" s="21">
        <v>156</v>
      </c>
      <c r="F150" s="21">
        <v>14</v>
      </c>
      <c r="G150" s="21">
        <v>170</v>
      </c>
      <c r="H150" s="19">
        <v>75344.23779712875</v>
      </c>
      <c r="I150" s="19">
        <v>6761.6623664089911</v>
      </c>
      <c r="J150" s="19">
        <v>82105.900163537735</v>
      </c>
    </row>
    <row r="151" spans="1:10" ht="15" customHeight="1" x14ac:dyDescent="0.25">
      <c r="A151" s="21"/>
      <c r="B151" s="21"/>
      <c r="C151" s="21"/>
      <c r="D151" s="21" t="s">
        <v>21</v>
      </c>
      <c r="E151" s="21">
        <v>613</v>
      </c>
      <c r="F151" s="21">
        <v>53</v>
      </c>
      <c r="G151" s="21">
        <v>666</v>
      </c>
      <c r="H151" s="19">
        <v>355277.05976646097</v>
      </c>
      <c r="I151" s="19">
        <v>30717.26617882941</v>
      </c>
      <c r="J151" s="19">
        <v>385994.32594529039</v>
      </c>
    </row>
    <row r="152" spans="1:10" ht="15" customHeight="1" x14ac:dyDescent="0.25">
      <c r="A152" s="21"/>
      <c r="B152" s="21"/>
      <c r="C152" s="21" t="s">
        <v>186</v>
      </c>
      <c r="D152" s="21" t="s">
        <v>20</v>
      </c>
      <c r="E152" s="21">
        <v>345</v>
      </c>
      <c r="F152" s="21">
        <v>30</v>
      </c>
      <c r="G152" s="21">
        <v>375</v>
      </c>
      <c r="H152" s="19">
        <v>389459.65964787733</v>
      </c>
      <c r="I152" s="19">
        <v>33866.057360685001</v>
      </c>
      <c r="J152" s="19">
        <v>423325.71700856235</v>
      </c>
    </row>
    <row r="153" spans="1:10" ht="15" customHeight="1" x14ac:dyDescent="0.25">
      <c r="A153" s="21"/>
      <c r="B153" s="21"/>
      <c r="C153" s="21"/>
      <c r="D153" s="21" t="s">
        <v>24</v>
      </c>
      <c r="E153" s="21">
        <v>168</v>
      </c>
      <c r="F153" s="21">
        <v>15</v>
      </c>
      <c r="G153" s="21">
        <v>183</v>
      </c>
      <c r="H153" s="19">
        <v>189649.9212198359</v>
      </c>
      <c r="I153" s="19">
        <v>16933.028680342501</v>
      </c>
      <c r="J153" s="19">
        <v>206582.94990017841</v>
      </c>
    </row>
    <row r="154" spans="1:10" ht="15" customHeight="1" x14ac:dyDescent="0.25">
      <c r="A154" s="21"/>
      <c r="B154" s="21"/>
      <c r="C154" s="21"/>
      <c r="D154" s="21" t="s">
        <v>21</v>
      </c>
      <c r="E154" s="21">
        <v>323</v>
      </c>
      <c r="F154" s="21">
        <v>28</v>
      </c>
      <c r="G154" s="21">
        <v>351</v>
      </c>
      <c r="H154" s="19">
        <v>104099.87340536673</v>
      </c>
      <c r="I154" s="19">
        <v>9024.1376326633726</v>
      </c>
      <c r="J154" s="19">
        <v>113124.0110380301</v>
      </c>
    </row>
    <row r="155" spans="1:10" ht="15" customHeight="1" x14ac:dyDescent="0.25">
      <c r="A155" s="21"/>
      <c r="B155" s="21"/>
      <c r="C155" s="21" t="s">
        <v>188</v>
      </c>
      <c r="D155" s="21" t="s">
        <v>20</v>
      </c>
      <c r="E155" s="21">
        <v>250</v>
      </c>
      <c r="F155" s="21">
        <v>22</v>
      </c>
      <c r="G155" s="21">
        <v>272</v>
      </c>
      <c r="H155" s="19">
        <v>282217.14467237482</v>
      </c>
      <c r="I155" s="19">
        <v>24835.108731168999</v>
      </c>
      <c r="J155" s="19">
        <v>307052.25340354384</v>
      </c>
    </row>
    <row r="156" spans="1:10" ht="15" customHeight="1" x14ac:dyDescent="0.25">
      <c r="A156" s="21"/>
      <c r="B156" s="21"/>
      <c r="C156" s="21"/>
      <c r="D156" s="21" t="s">
        <v>24</v>
      </c>
      <c r="E156" s="21">
        <v>126</v>
      </c>
      <c r="F156" s="21">
        <v>11</v>
      </c>
      <c r="G156" s="21">
        <v>137</v>
      </c>
      <c r="H156" s="19">
        <v>142237.44091487693</v>
      </c>
      <c r="I156" s="19">
        <v>12417.554365584498</v>
      </c>
      <c r="J156" s="19">
        <v>154654.99528046144</v>
      </c>
    </row>
    <row r="157" spans="1:10" ht="15" customHeight="1" x14ac:dyDescent="0.25">
      <c r="A157" s="21"/>
      <c r="B157" s="21"/>
      <c r="C157" s="21"/>
      <c r="D157" s="21" t="s">
        <v>21</v>
      </c>
      <c r="E157" s="21">
        <v>379</v>
      </c>
      <c r="F157" s="21">
        <v>33</v>
      </c>
      <c r="G157" s="21">
        <v>412</v>
      </c>
      <c r="H157" s="19">
        <v>122148.1486706935</v>
      </c>
      <c r="I157" s="19">
        <v>10635.590781353261</v>
      </c>
      <c r="J157" s="19">
        <v>132783.73945204675</v>
      </c>
    </row>
    <row r="158" spans="1:10" ht="15" customHeight="1" x14ac:dyDescent="0.25">
      <c r="A158" s="21"/>
      <c r="B158" s="21"/>
      <c r="C158" s="21" t="s">
        <v>190</v>
      </c>
      <c r="D158" s="21" t="s">
        <v>19</v>
      </c>
      <c r="E158" s="21">
        <v>895</v>
      </c>
      <c r="F158" s="21">
        <v>78</v>
      </c>
      <c r="G158" s="21">
        <v>973</v>
      </c>
      <c r="H158" s="19">
        <v>239239.438325</v>
      </c>
      <c r="I158" s="19">
        <v>20849.917529999995</v>
      </c>
      <c r="J158" s="19">
        <v>260089.355855</v>
      </c>
    </row>
    <row r="159" spans="1:10" ht="15" customHeight="1" x14ac:dyDescent="0.25">
      <c r="A159" s="21"/>
      <c r="B159" s="21"/>
      <c r="C159" s="21"/>
      <c r="D159" s="21" t="s">
        <v>23</v>
      </c>
      <c r="E159" s="21">
        <v>308</v>
      </c>
      <c r="F159" s="21">
        <v>27</v>
      </c>
      <c r="G159" s="21">
        <v>335</v>
      </c>
      <c r="H159" s="19">
        <v>82330.443580000006</v>
      </c>
      <c r="I159" s="19">
        <v>7217.2791449999986</v>
      </c>
      <c r="J159" s="19">
        <v>89547.722725</v>
      </c>
    </row>
    <row r="160" spans="1:10" ht="15" customHeight="1" x14ac:dyDescent="0.25">
      <c r="A160" s="21"/>
      <c r="B160" s="21"/>
      <c r="C160" s="21"/>
      <c r="D160" s="21" t="s">
        <v>32</v>
      </c>
      <c r="E160" s="21">
        <v>2914</v>
      </c>
      <c r="F160" s="21">
        <v>253</v>
      </c>
      <c r="G160" s="21">
        <v>3167</v>
      </c>
      <c r="H160" s="19">
        <v>1012610.9947070002</v>
      </c>
      <c r="I160" s="19">
        <v>87917.152251500025</v>
      </c>
      <c r="J160" s="19">
        <v>1100528.1469585001</v>
      </c>
    </row>
    <row r="161" spans="1:10" ht="15" customHeight="1" x14ac:dyDescent="0.25">
      <c r="A161" s="21"/>
      <c r="B161" s="21"/>
      <c r="C161" s="21"/>
      <c r="D161" s="21" t="s">
        <v>33</v>
      </c>
      <c r="E161" s="21">
        <v>691</v>
      </c>
      <c r="F161" s="21">
        <v>60</v>
      </c>
      <c r="G161" s="21">
        <v>751</v>
      </c>
      <c r="H161" s="19">
        <v>240121.55022050001</v>
      </c>
      <c r="I161" s="19">
        <v>20849.917529999999</v>
      </c>
      <c r="J161" s="19">
        <v>260971.46775050001</v>
      </c>
    </row>
    <row r="162" spans="1:10" ht="15" customHeight="1" x14ac:dyDescent="0.25">
      <c r="A162" s="21"/>
      <c r="B162" s="21"/>
      <c r="C162" s="21"/>
      <c r="D162" s="21" t="s">
        <v>34</v>
      </c>
      <c r="E162" s="21">
        <v>5453</v>
      </c>
      <c r="F162" s="21">
        <v>474</v>
      </c>
      <c r="G162" s="21">
        <v>5927</v>
      </c>
      <c r="H162" s="19">
        <v>1031628.3177236415</v>
      </c>
      <c r="I162" s="19">
        <v>89673.90841756943</v>
      </c>
      <c r="J162" s="19">
        <v>1121302.2261412109</v>
      </c>
    </row>
    <row r="163" spans="1:10" ht="15" customHeight="1" x14ac:dyDescent="0.25">
      <c r="A163" s="21"/>
      <c r="B163" s="21"/>
      <c r="C163" s="21"/>
      <c r="D163" s="21" t="s">
        <v>35</v>
      </c>
      <c r="E163" s="21">
        <v>446</v>
      </c>
      <c r="F163" s="21">
        <v>39</v>
      </c>
      <c r="G163" s="21">
        <v>485</v>
      </c>
      <c r="H163" s="19">
        <v>80430.805202782562</v>
      </c>
      <c r="I163" s="19">
        <v>7033.1870020370407</v>
      </c>
      <c r="J163" s="19">
        <v>87463.992204819602</v>
      </c>
    </row>
    <row r="164" spans="1:10" ht="15" customHeight="1" x14ac:dyDescent="0.25">
      <c r="A164" s="21"/>
      <c r="B164" s="21"/>
      <c r="C164" s="21" t="s">
        <v>187</v>
      </c>
      <c r="D164" s="21" t="s">
        <v>19</v>
      </c>
      <c r="E164" s="21">
        <v>26</v>
      </c>
      <c r="F164" s="21">
        <v>2</v>
      </c>
      <c r="G164" s="21">
        <v>28</v>
      </c>
      <c r="H164" s="19">
        <v>13000.727999999999</v>
      </c>
      <c r="I164" s="19">
        <v>1000.0559999999999</v>
      </c>
      <c r="J164" s="19">
        <v>14000.784</v>
      </c>
    </row>
    <row r="165" spans="1:10" ht="15" customHeight="1" x14ac:dyDescent="0.25">
      <c r="A165" s="21"/>
      <c r="B165" s="21"/>
      <c r="C165" s="21"/>
      <c r="D165" s="21" t="s">
        <v>20</v>
      </c>
      <c r="E165" s="21">
        <v>3569</v>
      </c>
      <c r="F165" s="21">
        <v>310</v>
      </c>
      <c r="G165" s="21">
        <v>3879</v>
      </c>
      <c r="H165" s="19">
        <v>6615930.3720576921</v>
      </c>
      <c r="I165" s="19">
        <v>574653.52068867593</v>
      </c>
      <c r="J165" s="19">
        <v>7190583.8927463684</v>
      </c>
    </row>
    <row r="166" spans="1:10" ht="15" customHeight="1" x14ac:dyDescent="0.25">
      <c r="A166" s="21"/>
      <c r="B166" s="21"/>
      <c r="C166" s="21"/>
      <c r="D166" s="21" t="s">
        <v>34</v>
      </c>
      <c r="E166" s="21">
        <v>6428</v>
      </c>
      <c r="F166" s="21">
        <v>559</v>
      </c>
      <c r="G166" s="21">
        <v>6987</v>
      </c>
      <c r="H166" s="19">
        <v>2274826.142479104</v>
      </c>
      <c r="I166" s="19">
        <v>197826.35557651197</v>
      </c>
      <c r="J166" s="19">
        <v>2472652.4980556159</v>
      </c>
    </row>
    <row r="167" spans="1:10" ht="15" customHeight="1" x14ac:dyDescent="0.25">
      <c r="A167" s="21"/>
      <c r="B167" s="21"/>
      <c r="C167" s="21"/>
      <c r="D167" s="21" t="s">
        <v>21</v>
      </c>
      <c r="E167" s="21">
        <v>2032</v>
      </c>
      <c r="F167" s="21">
        <v>177</v>
      </c>
      <c r="G167" s="21">
        <v>2209</v>
      </c>
      <c r="H167" s="19">
        <v>862933.42654341098</v>
      </c>
      <c r="I167" s="19">
        <v>75166.937253043172</v>
      </c>
      <c r="J167" s="19">
        <v>938100.36379645416</v>
      </c>
    </row>
    <row r="168" spans="1:10" ht="15" customHeight="1" x14ac:dyDescent="0.25">
      <c r="A168" s="21"/>
      <c r="B168" s="21"/>
      <c r="C168" s="21" t="s">
        <v>122</v>
      </c>
      <c r="D168" s="21" t="s">
        <v>19</v>
      </c>
      <c r="E168" s="21">
        <v>60</v>
      </c>
      <c r="F168" s="21">
        <v>5</v>
      </c>
      <c r="G168" s="21">
        <v>65</v>
      </c>
      <c r="H168" s="19">
        <v>17570.983920000006</v>
      </c>
      <c r="I168" s="19">
        <v>1464.2486600000002</v>
      </c>
      <c r="J168" s="19">
        <v>19035.232580000007</v>
      </c>
    </row>
    <row r="169" spans="1:10" ht="15" customHeight="1" x14ac:dyDescent="0.25">
      <c r="A169" s="21"/>
      <c r="B169" s="21"/>
      <c r="C169" s="21"/>
      <c r="D169" s="21" t="s">
        <v>23</v>
      </c>
      <c r="E169" s="21">
        <v>66</v>
      </c>
      <c r="F169" s="21">
        <v>6</v>
      </c>
      <c r="G169" s="21">
        <v>72</v>
      </c>
      <c r="H169" s="19">
        <v>19985.369118000002</v>
      </c>
      <c r="I169" s="19">
        <v>1816.8517380000001</v>
      </c>
      <c r="J169" s="19">
        <v>21802.220856000004</v>
      </c>
    </row>
    <row r="170" spans="1:10" ht="15" customHeight="1" x14ac:dyDescent="0.25">
      <c r="A170" s="21"/>
      <c r="B170" s="21"/>
      <c r="C170" s="21"/>
      <c r="D170" s="21" t="s">
        <v>20</v>
      </c>
      <c r="E170" s="21">
        <v>1810</v>
      </c>
      <c r="F170" s="21">
        <v>157</v>
      </c>
      <c r="G170" s="21">
        <v>1967</v>
      </c>
      <c r="H170" s="19">
        <v>2129283.7959512784</v>
      </c>
      <c r="I170" s="19">
        <v>184694.78230074624</v>
      </c>
      <c r="J170" s="19">
        <v>2313978.5782520245</v>
      </c>
    </row>
    <row r="171" spans="1:10" ht="15" customHeight="1" x14ac:dyDescent="0.25">
      <c r="A171" s="21"/>
      <c r="B171" s="21"/>
      <c r="C171" s="21"/>
      <c r="D171" s="21" t="s">
        <v>24</v>
      </c>
      <c r="E171" s="21">
        <v>845</v>
      </c>
      <c r="F171" s="21">
        <v>74</v>
      </c>
      <c r="G171" s="21">
        <v>919</v>
      </c>
      <c r="H171" s="19">
        <v>1024180.8715499786</v>
      </c>
      <c r="I171" s="19">
        <v>89691.579283666768</v>
      </c>
      <c r="J171" s="19">
        <v>1113872.4508336454</v>
      </c>
    </row>
    <row r="172" spans="1:10" ht="15" customHeight="1" x14ac:dyDescent="0.25">
      <c r="A172" s="21"/>
      <c r="B172" s="21"/>
      <c r="C172" s="21"/>
      <c r="D172" s="21" t="s">
        <v>34</v>
      </c>
      <c r="E172" s="21">
        <v>2410</v>
      </c>
      <c r="F172" s="21">
        <v>210</v>
      </c>
      <c r="G172" s="21">
        <v>2620</v>
      </c>
      <c r="H172" s="19">
        <v>499505.05978683062</v>
      </c>
      <c r="I172" s="19">
        <v>43525.337159848321</v>
      </c>
      <c r="J172" s="19">
        <v>543030.39694667899</v>
      </c>
    </row>
    <row r="173" spans="1:10" ht="15" customHeight="1" x14ac:dyDescent="0.25">
      <c r="A173" s="21"/>
      <c r="B173" s="21"/>
      <c r="C173" s="21"/>
      <c r="D173" s="21" t="s">
        <v>35</v>
      </c>
      <c r="E173" s="21">
        <v>1283</v>
      </c>
      <c r="F173" s="21">
        <v>112</v>
      </c>
      <c r="G173" s="21">
        <v>1395</v>
      </c>
      <c r="H173" s="19">
        <v>274962.14872172021</v>
      </c>
      <c r="I173" s="19">
        <v>24002.931143283451</v>
      </c>
      <c r="J173" s="19">
        <v>298965.07986500364</v>
      </c>
    </row>
    <row r="174" spans="1:10" ht="15" customHeight="1" x14ac:dyDescent="0.25">
      <c r="A174" s="21"/>
      <c r="B174" s="21"/>
      <c r="C174" s="21"/>
      <c r="D174" s="21" t="s">
        <v>21</v>
      </c>
      <c r="E174" s="21">
        <v>912</v>
      </c>
      <c r="F174" s="21">
        <v>79</v>
      </c>
      <c r="G174" s="21">
        <v>991</v>
      </c>
      <c r="H174" s="19">
        <v>226829.18565589524</v>
      </c>
      <c r="I174" s="19">
        <v>19648.580775017235</v>
      </c>
      <c r="J174" s="19">
        <v>246477.76643091248</v>
      </c>
    </row>
    <row r="175" spans="1:10" ht="15" customHeight="1" x14ac:dyDescent="0.25">
      <c r="A175" s="21"/>
      <c r="B175" s="21"/>
      <c r="C175" s="21" t="s">
        <v>191</v>
      </c>
      <c r="D175" s="21" t="s">
        <v>30</v>
      </c>
      <c r="E175" s="21">
        <v>84</v>
      </c>
      <c r="F175" s="21">
        <v>7</v>
      </c>
      <c r="G175" s="21">
        <v>91</v>
      </c>
      <c r="H175" s="19">
        <v>51014.879999999997</v>
      </c>
      <c r="I175" s="19">
        <v>4251.2400000000007</v>
      </c>
      <c r="J175" s="19">
        <v>55266.119999999995</v>
      </c>
    </row>
    <row r="176" spans="1:10" ht="15" customHeight="1" x14ac:dyDescent="0.25">
      <c r="A176" s="21"/>
      <c r="B176" s="21"/>
      <c r="C176" s="21" t="s">
        <v>192</v>
      </c>
      <c r="D176" s="21" t="s">
        <v>30</v>
      </c>
      <c r="E176" s="21">
        <v>84</v>
      </c>
      <c r="F176" s="21">
        <v>7</v>
      </c>
      <c r="G176" s="21">
        <v>91</v>
      </c>
      <c r="H176" s="19">
        <v>51014.879999999997</v>
      </c>
      <c r="I176" s="19">
        <v>4251.2400000000007</v>
      </c>
      <c r="J176" s="19">
        <v>55266.119999999995</v>
      </c>
    </row>
    <row r="177" spans="1:10" ht="15" customHeight="1" x14ac:dyDescent="0.25">
      <c r="A177" s="21"/>
      <c r="B177" s="21"/>
      <c r="C177" s="21" t="s">
        <v>193</v>
      </c>
      <c r="D177" s="21" t="s">
        <v>30</v>
      </c>
      <c r="E177" s="21">
        <v>122</v>
      </c>
      <c r="F177" s="21">
        <v>11</v>
      </c>
      <c r="G177" s="21">
        <v>133</v>
      </c>
      <c r="H177" s="19">
        <v>74093.039999999994</v>
      </c>
      <c r="I177" s="19">
        <v>6680.52</v>
      </c>
      <c r="J177" s="19">
        <v>80773.56</v>
      </c>
    </row>
    <row r="178" spans="1:10" ht="15" customHeight="1" x14ac:dyDescent="0.25">
      <c r="A178" s="21"/>
      <c r="B178" s="21"/>
      <c r="C178" s="21" t="s">
        <v>194</v>
      </c>
      <c r="D178" s="21" t="s">
        <v>30</v>
      </c>
      <c r="E178" s="21">
        <v>126</v>
      </c>
      <c r="F178" s="21">
        <v>11</v>
      </c>
      <c r="G178" s="21">
        <v>137</v>
      </c>
      <c r="H178" s="19">
        <v>129036.6</v>
      </c>
      <c r="I178" s="19">
        <v>11265.099999999999</v>
      </c>
      <c r="J178" s="19">
        <v>140301.70000000001</v>
      </c>
    </row>
    <row r="179" spans="1:10" ht="15" customHeight="1" x14ac:dyDescent="0.25">
      <c r="A179" s="21"/>
      <c r="B179" s="21"/>
      <c r="C179" s="21" t="s">
        <v>195</v>
      </c>
      <c r="D179" s="21" t="s">
        <v>30</v>
      </c>
      <c r="E179" s="21">
        <v>142</v>
      </c>
      <c r="F179" s="21">
        <v>12</v>
      </c>
      <c r="G179" s="21">
        <v>154</v>
      </c>
      <c r="H179" s="19">
        <v>145422.20000000001</v>
      </c>
      <c r="I179" s="19">
        <v>12289.200000000003</v>
      </c>
      <c r="J179" s="19">
        <v>157711.40000000002</v>
      </c>
    </row>
    <row r="180" spans="1:10" ht="15" customHeight="1" x14ac:dyDescent="0.25">
      <c r="A180" s="21"/>
      <c r="B180" s="21"/>
      <c r="C180" s="21" t="s">
        <v>196</v>
      </c>
      <c r="D180" s="21" t="s">
        <v>30</v>
      </c>
      <c r="E180" s="21">
        <v>134</v>
      </c>
      <c r="F180" s="21">
        <v>12</v>
      </c>
      <c r="G180" s="21">
        <v>146</v>
      </c>
      <c r="H180" s="19">
        <v>137229.4</v>
      </c>
      <c r="I180" s="19">
        <v>12289.200000000003</v>
      </c>
      <c r="J180" s="19">
        <v>149518.6</v>
      </c>
    </row>
    <row r="181" spans="1:10" ht="15" customHeight="1" x14ac:dyDescent="0.25">
      <c r="A181" s="21"/>
      <c r="B181" s="21"/>
      <c r="C181" s="21" t="s">
        <v>197</v>
      </c>
      <c r="D181" s="21" t="s">
        <v>30</v>
      </c>
      <c r="E181" s="21">
        <v>121</v>
      </c>
      <c r="F181" s="21">
        <v>11</v>
      </c>
      <c r="G181" s="21">
        <v>132</v>
      </c>
      <c r="H181" s="19">
        <v>169043.05</v>
      </c>
      <c r="I181" s="19">
        <v>15367.55</v>
      </c>
      <c r="J181" s="19">
        <v>184410.59999999998</v>
      </c>
    </row>
    <row r="182" spans="1:10" ht="15" customHeight="1" x14ac:dyDescent="0.25">
      <c r="A182" s="21"/>
      <c r="B182" s="21"/>
      <c r="C182" s="21" t="s">
        <v>198</v>
      </c>
      <c r="D182" s="21" t="s">
        <v>30</v>
      </c>
      <c r="E182" s="21">
        <v>140</v>
      </c>
      <c r="F182" s="21">
        <v>12</v>
      </c>
      <c r="G182" s="21">
        <v>152</v>
      </c>
      <c r="H182" s="19">
        <v>195587</v>
      </c>
      <c r="I182" s="19">
        <v>16764.599999999995</v>
      </c>
      <c r="J182" s="19">
        <v>212351.6</v>
      </c>
    </row>
    <row r="183" spans="1:10" ht="15" customHeight="1" x14ac:dyDescent="0.25">
      <c r="A183" s="21"/>
      <c r="B183" s="21"/>
      <c r="C183" s="21" t="s">
        <v>199</v>
      </c>
      <c r="D183" s="21" t="s">
        <v>30</v>
      </c>
      <c r="E183" s="21">
        <v>120</v>
      </c>
      <c r="F183" s="21">
        <v>10</v>
      </c>
      <c r="G183" s="21">
        <v>130</v>
      </c>
      <c r="H183" s="19">
        <v>176938.79999999996</v>
      </c>
      <c r="I183" s="19">
        <v>14744.9</v>
      </c>
      <c r="J183" s="19">
        <v>191683.69999999995</v>
      </c>
    </row>
    <row r="184" spans="1:10" ht="15" customHeight="1" x14ac:dyDescent="0.25">
      <c r="A184" s="21"/>
      <c r="B184" s="21"/>
      <c r="C184" s="21" t="s">
        <v>200</v>
      </c>
      <c r="D184" s="21" t="s">
        <v>30</v>
      </c>
      <c r="E184" s="21">
        <v>123</v>
      </c>
      <c r="F184" s="21">
        <v>11</v>
      </c>
      <c r="G184" s="21">
        <v>134</v>
      </c>
      <c r="H184" s="19">
        <v>181362.26999999996</v>
      </c>
      <c r="I184" s="19">
        <v>16219.39</v>
      </c>
      <c r="J184" s="19">
        <v>197581.65999999997</v>
      </c>
    </row>
    <row r="185" spans="1:10" ht="15" customHeight="1" x14ac:dyDescent="0.25">
      <c r="A185" s="21"/>
      <c r="B185" s="21"/>
      <c r="C185" s="21" t="s">
        <v>201</v>
      </c>
      <c r="D185" s="21" t="s">
        <v>30</v>
      </c>
      <c r="E185" s="21">
        <v>146</v>
      </c>
      <c r="F185" s="21">
        <v>13</v>
      </c>
      <c r="G185" s="21">
        <v>159</v>
      </c>
      <c r="H185" s="19">
        <v>215275.54000000004</v>
      </c>
      <c r="I185" s="19">
        <v>19168.37</v>
      </c>
      <c r="J185" s="19">
        <v>234443.91000000003</v>
      </c>
    </row>
    <row r="186" spans="1:10" ht="15" customHeight="1" x14ac:dyDescent="0.25">
      <c r="A186" s="21"/>
      <c r="B186" s="21"/>
      <c r="C186" s="21" t="s">
        <v>202</v>
      </c>
      <c r="D186" s="21" t="s">
        <v>30</v>
      </c>
      <c r="E186" s="21">
        <v>143</v>
      </c>
      <c r="F186" s="21">
        <v>12</v>
      </c>
      <c r="G186" s="21">
        <v>155</v>
      </c>
      <c r="H186" s="19">
        <v>210852.07000000004</v>
      </c>
      <c r="I186" s="19">
        <v>17693.88</v>
      </c>
      <c r="J186" s="19">
        <v>228545.95000000004</v>
      </c>
    </row>
    <row r="187" spans="1:10" ht="15" customHeight="1" x14ac:dyDescent="0.25">
      <c r="A187" s="21"/>
      <c r="B187" s="21"/>
      <c r="C187" s="21" t="s">
        <v>203</v>
      </c>
      <c r="D187" s="21" t="s">
        <v>30</v>
      </c>
      <c r="E187" s="21">
        <v>159</v>
      </c>
      <c r="F187" s="21">
        <v>14</v>
      </c>
      <c r="G187" s="21">
        <v>173</v>
      </c>
      <c r="H187" s="19">
        <v>234443.90999999997</v>
      </c>
      <c r="I187" s="19">
        <v>20642.86</v>
      </c>
      <c r="J187" s="19">
        <v>255086.76999999996</v>
      </c>
    </row>
    <row r="188" spans="1:10" ht="15" customHeight="1" x14ac:dyDescent="0.25">
      <c r="A188" s="21"/>
      <c r="B188" s="21"/>
      <c r="C188" s="21" t="s">
        <v>204</v>
      </c>
      <c r="D188" s="21" t="s">
        <v>30</v>
      </c>
      <c r="E188" s="21">
        <v>153</v>
      </c>
      <c r="F188" s="21">
        <v>13</v>
      </c>
      <c r="G188" s="21">
        <v>166</v>
      </c>
      <c r="H188" s="19">
        <v>236510.46</v>
      </c>
      <c r="I188" s="19">
        <v>20095.66</v>
      </c>
      <c r="J188" s="19">
        <v>256606.12</v>
      </c>
    </row>
    <row r="189" spans="1:10" ht="15" customHeight="1" x14ac:dyDescent="0.25">
      <c r="A189" s="21"/>
      <c r="B189" s="21"/>
      <c r="C189" s="21" t="s">
        <v>205</v>
      </c>
      <c r="D189" s="21" t="s">
        <v>30</v>
      </c>
      <c r="E189" s="21">
        <v>133</v>
      </c>
      <c r="F189" s="21">
        <v>12</v>
      </c>
      <c r="G189" s="21">
        <v>145</v>
      </c>
      <c r="H189" s="19">
        <v>150434.97</v>
      </c>
      <c r="I189" s="19">
        <v>13573.08</v>
      </c>
      <c r="J189" s="19">
        <v>164008.04999999999</v>
      </c>
    </row>
    <row r="190" spans="1:10" ht="15" customHeight="1" x14ac:dyDescent="0.25">
      <c r="A190" s="21"/>
      <c r="B190" s="21"/>
      <c r="C190" s="21" t="s">
        <v>206</v>
      </c>
      <c r="D190" s="21" t="s">
        <v>30</v>
      </c>
      <c r="E190" s="21">
        <v>114</v>
      </c>
      <c r="F190" s="21">
        <v>10</v>
      </c>
      <c r="G190" s="21">
        <v>124</v>
      </c>
      <c r="H190" s="19">
        <v>128944.25999999998</v>
      </c>
      <c r="I190" s="19">
        <v>11310.9</v>
      </c>
      <c r="J190" s="19">
        <v>140255.15999999997</v>
      </c>
    </row>
    <row r="191" spans="1:10" ht="15" customHeight="1" x14ac:dyDescent="0.25">
      <c r="A191" s="21"/>
      <c r="B191" s="21"/>
      <c r="C191" s="21" t="s">
        <v>207</v>
      </c>
      <c r="D191" s="21" t="s">
        <v>30</v>
      </c>
      <c r="E191" s="21">
        <v>112</v>
      </c>
      <c r="F191" s="21">
        <v>10</v>
      </c>
      <c r="G191" s="21">
        <v>122</v>
      </c>
      <c r="H191" s="19">
        <v>126682.07999999999</v>
      </c>
      <c r="I191" s="19">
        <v>11310.9</v>
      </c>
      <c r="J191" s="19">
        <v>137992.97999999998</v>
      </c>
    </row>
    <row r="192" spans="1:10" ht="15" customHeight="1" x14ac:dyDescent="0.25">
      <c r="A192" s="21"/>
      <c r="B192" s="21"/>
      <c r="C192" s="21" t="s">
        <v>208</v>
      </c>
      <c r="D192" s="21" t="s">
        <v>30</v>
      </c>
      <c r="E192" s="21">
        <v>80</v>
      </c>
      <c r="F192" s="21">
        <v>7</v>
      </c>
      <c r="G192" s="21">
        <v>87</v>
      </c>
      <c r="H192" s="19">
        <v>60487.999999999993</v>
      </c>
      <c r="I192" s="19">
        <v>5292.7</v>
      </c>
      <c r="J192" s="19">
        <v>65780.7</v>
      </c>
    </row>
    <row r="193" spans="1:10" ht="15" customHeight="1" x14ac:dyDescent="0.25">
      <c r="A193" s="21"/>
      <c r="B193" s="21"/>
      <c r="C193" s="21" t="s">
        <v>209</v>
      </c>
      <c r="D193" s="21" t="s">
        <v>30</v>
      </c>
      <c r="E193" s="21">
        <v>57</v>
      </c>
      <c r="F193" s="21">
        <v>5</v>
      </c>
      <c r="G193" s="21">
        <v>62</v>
      </c>
      <c r="H193" s="19">
        <v>43097.700000000012</v>
      </c>
      <c r="I193" s="19">
        <v>3780.5</v>
      </c>
      <c r="J193" s="19">
        <v>46878.200000000012</v>
      </c>
    </row>
    <row r="194" spans="1:10" ht="15" customHeight="1" x14ac:dyDescent="0.25">
      <c r="A194" s="21"/>
      <c r="B194" s="21"/>
      <c r="C194" s="21" t="s">
        <v>210</v>
      </c>
      <c r="D194" s="21" t="s">
        <v>30</v>
      </c>
      <c r="E194" s="21">
        <v>98</v>
      </c>
      <c r="F194" s="21">
        <v>8</v>
      </c>
      <c r="G194" s="21">
        <v>106</v>
      </c>
      <c r="H194" s="19">
        <v>74097.800000000017</v>
      </c>
      <c r="I194" s="19">
        <v>6048.8</v>
      </c>
      <c r="J194" s="19">
        <v>80146.60000000002</v>
      </c>
    </row>
    <row r="195" spans="1:10" ht="15" customHeight="1" x14ac:dyDescent="0.25">
      <c r="A195" s="21"/>
      <c r="B195" s="21"/>
      <c r="C195" s="21" t="s">
        <v>211</v>
      </c>
      <c r="D195" s="21" t="s">
        <v>30</v>
      </c>
      <c r="E195" s="21">
        <v>105</v>
      </c>
      <c r="F195" s="21">
        <v>9</v>
      </c>
      <c r="G195" s="21">
        <v>114</v>
      </c>
      <c r="H195" s="19">
        <v>79390.500000000015</v>
      </c>
      <c r="I195" s="19">
        <v>6804.9000000000005</v>
      </c>
      <c r="J195" s="19">
        <v>86195.400000000009</v>
      </c>
    </row>
    <row r="196" spans="1:10" ht="15" customHeight="1" x14ac:dyDescent="0.25">
      <c r="A196" s="21"/>
      <c r="B196" s="21"/>
      <c r="C196" s="21" t="s">
        <v>212</v>
      </c>
      <c r="D196" s="21" t="s">
        <v>30</v>
      </c>
      <c r="E196" s="21">
        <v>88</v>
      </c>
      <c r="F196" s="21">
        <v>8</v>
      </c>
      <c r="G196" s="21">
        <v>96</v>
      </c>
      <c r="H196" s="19">
        <v>66536.799999999988</v>
      </c>
      <c r="I196" s="19">
        <v>6048.8</v>
      </c>
      <c r="J196" s="19">
        <v>72585.599999999991</v>
      </c>
    </row>
    <row r="197" spans="1:10" ht="15" customHeight="1" x14ac:dyDescent="0.25">
      <c r="A197" s="21"/>
      <c r="B197" s="21"/>
      <c r="C197" s="21" t="s">
        <v>213</v>
      </c>
      <c r="D197" s="21" t="s">
        <v>30</v>
      </c>
      <c r="E197" s="21">
        <v>70</v>
      </c>
      <c r="F197" s="21">
        <v>6</v>
      </c>
      <c r="G197" s="21">
        <v>76</v>
      </c>
      <c r="H197" s="19">
        <v>47791.100000000006</v>
      </c>
      <c r="I197" s="19">
        <v>4096.38</v>
      </c>
      <c r="J197" s="19">
        <v>51887.48</v>
      </c>
    </row>
    <row r="198" spans="1:10" ht="15" customHeight="1" x14ac:dyDescent="0.25">
      <c r="A198" s="21"/>
      <c r="B198" s="21"/>
      <c r="C198" s="21" t="s">
        <v>214</v>
      </c>
      <c r="D198" s="21" t="s">
        <v>30</v>
      </c>
      <c r="E198" s="21">
        <v>30</v>
      </c>
      <c r="F198" s="21">
        <v>3</v>
      </c>
      <c r="G198" s="21">
        <v>33</v>
      </c>
      <c r="H198" s="19">
        <v>20481.899999999998</v>
      </c>
      <c r="I198" s="19">
        <v>2048.19</v>
      </c>
      <c r="J198" s="19">
        <v>22530.089999999997</v>
      </c>
    </row>
    <row r="199" spans="1:10" ht="15" customHeight="1" x14ac:dyDescent="0.25">
      <c r="A199" s="21"/>
      <c r="B199" s="21"/>
      <c r="C199" s="21" t="s">
        <v>215</v>
      </c>
      <c r="D199" s="21" t="s">
        <v>30</v>
      </c>
      <c r="E199" s="21">
        <v>27</v>
      </c>
      <c r="F199" s="21">
        <v>2</v>
      </c>
      <c r="G199" s="21">
        <v>29</v>
      </c>
      <c r="H199" s="19">
        <v>18433.71</v>
      </c>
      <c r="I199" s="19">
        <v>1365.46</v>
      </c>
      <c r="J199" s="19">
        <v>19799.169999999998</v>
      </c>
    </row>
    <row r="200" spans="1:10" ht="15" customHeight="1" x14ac:dyDescent="0.25">
      <c r="A200" s="21"/>
      <c r="B200" s="21"/>
      <c r="C200" s="21" t="s">
        <v>216</v>
      </c>
      <c r="D200" s="21" t="s">
        <v>30</v>
      </c>
      <c r="E200" s="21">
        <v>10</v>
      </c>
      <c r="F200" s="21">
        <v>1</v>
      </c>
      <c r="G200" s="21">
        <v>11</v>
      </c>
      <c r="H200" s="19">
        <v>6827.3</v>
      </c>
      <c r="I200" s="19">
        <v>682.73</v>
      </c>
      <c r="J200" s="19">
        <v>7510.0300000000007</v>
      </c>
    </row>
    <row r="201" spans="1:10" ht="15" customHeight="1" x14ac:dyDescent="0.25">
      <c r="A201" s="21"/>
      <c r="B201" s="21"/>
      <c r="C201" s="21" t="s">
        <v>217</v>
      </c>
      <c r="D201" s="21" t="s">
        <v>30</v>
      </c>
      <c r="E201" s="21">
        <v>4</v>
      </c>
      <c r="F201" s="21">
        <v>0</v>
      </c>
      <c r="G201" s="21">
        <v>4</v>
      </c>
      <c r="H201" s="19">
        <v>2730.92</v>
      </c>
      <c r="I201" s="19">
        <v>0</v>
      </c>
      <c r="J201" s="19">
        <v>2730.92</v>
      </c>
    </row>
    <row r="202" spans="1:10" ht="15" customHeight="1" x14ac:dyDescent="0.25">
      <c r="A202" s="21"/>
      <c r="B202" s="21"/>
      <c r="C202" s="21" t="s">
        <v>218</v>
      </c>
      <c r="D202" s="21" t="s">
        <v>30</v>
      </c>
      <c r="E202" s="21">
        <v>102</v>
      </c>
      <c r="F202" s="21">
        <v>9</v>
      </c>
      <c r="G202" s="21">
        <v>111</v>
      </c>
      <c r="H202" s="19">
        <v>61946.64</v>
      </c>
      <c r="I202" s="19">
        <v>5465.88</v>
      </c>
      <c r="J202" s="19">
        <v>67412.52</v>
      </c>
    </row>
    <row r="203" spans="1:10" ht="15" customHeight="1" x14ac:dyDescent="0.25">
      <c r="A203" s="21"/>
      <c r="B203" s="21"/>
      <c r="C203" s="21" t="s">
        <v>219</v>
      </c>
      <c r="D203" s="21" t="s">
        <v>30</v>
      </c>
      <c r="E203" s="21">
        <v>124</v>
      </c>
      <c r="F203" s="21">
        <v>11</v>
      </c>
      <c r="G203" s="21">
        <v>135</v>
      </c>
      <c r="H203" s="19">
        <v>75307.679999999993</v>
      </c>
      <c r="I203" s="19">
        <v>6680.52</v>
      </c>
      <c r="J203" s="19">
        <v>81988.2</v>
      </c>
    </row>
    <row r="204" spans="1:10" ht="15" customHeight="1" x14ac:dyDescent="0.25">
      <c r="A204" s="21"/>
      <c r="B204" s="21"/>
      <c r="C204" s="21" t="s">
        <v>220</v>
      </c>
      <c r="D204" s="21" t="s">
        <v>30</v>
      </c>
      <c r="E204" s="21">
        <v>142</v>
      </c>
      <c r="F204" s="21">
        <v>12</v>
      </c>
      <c r="G204" s="21">
        <v>154</v>
      </c>
      <c r="H204" s="19">
        <v>86239.440000000031</v>
      </c>
      <c r="I204" s="19">
        <v>7287.8399999999992</v>
      </c>
      <c r="J204" s="19">
        <v>93527.280000000028</v>
      </c>
    </row>
    <row r="205" spans="1:10" ht="15" customHeight="1" x14ac:dyDescent="0.25">
      <c r="A205" s="21"/>
      <c r="B205" s="21"/>
      <c r="C205" s="21" t="s">
        <v>221</v>
      </c>
      <c r="D205" s="21" t="s">
        <v>30</v>
      </c>
      <c r="E205" s="21">
        <v>178</v>
      </c>
      <c r="F205" s="21">
        <v>15</v>
      </c>
      <c r="G205" s="21">
        <v>193</v>
      </c>
      <c r="H205" s="19">
        <v>108102.95999999999</v>
      </c>
      <c r="I205" s="19">
        <v>9109.7999999999993</v>
      </c>
      <c r="J205" s="19">
        <v>117212.76</v>
      </c>
    </row>
    <row r="206" spans="1:10" ht="15" customHeight="1" x14ac:dyDescent="0.25">
      <c r="A206" s="21"/>
      <c r="B206" s="21"/>
      <c r="C206" s="21" t="s">
        <v>222</v>
      </c>
      <c r="D206" s="21" t="s">
        <v>30</v>
      </c>
      <c r="E206" s="21">
        <v>150</v>
      </c>
      <c r="F206" s="21">
        <v>13</v>
      </c>
      <c r="G206" s="21">
        <v>163</v>
      </c>
      <c r="H206" s="19">
        <v>91097.999999999971</v>
      </c>
      <c r="I206" s="19">
        <v>7895.16</v>
      </c>
      <c r="J206" s="19">
        <v>98993.159999999974</v>
      </c>
    </row>
    <row r="207" spans="1:10" ht="15" customHeight="1" x14ac:dyDescent="0.25">
      <c r="A207" s="21"/>
      <c r="B207" s="21"/>
      <c r="C207" s="21" t="s">
        <v>223</v>
      </c>
      <c r="D207" s="21" t="s">
        <v>30</v>
      </c>
      <c r="E207" s="21">
        <v>155</v>
      </c>
      <c r="F207" s="21">
        <v>13</v>
      </c>
      <c r="G207" s="21">
        <v>168</v>
      </c>
      <c r="H207" s="19">
        <v>105823.15</v>
      </c>
      <c r="I207" s="19">
        <v>8875.489999999998</v>
      </c>
      <c r="J207" s="19">
        <v>114698.63999999998</v>
      </c>
    </row>
    <row r="208" spans="1:10" ht="15" customHeight="1" x14ac:dyDescent="0.25">
      <c r="A208" s="21"/>
      <c r="B208" s="21"/>
      <c r="C208" s="21" t="s">
        <v>224</v>
      </c>
      <c r="D208" s="21" t="s">
        <v>30</v>
      </c>
      <c r="E208" s="21">
        <v>125</v>
      </c>
      <c r="F208" s="21">
        <v>11</v>
      </c>
      <c r="G208" s="21">
        <v>136</v>
      </c>
      <c r="H208" s="19">
        <v>85341.250000000015</v>
      </c>
      <c r="I208" s="19">
        <v>7510.0300000000007</v>
      </c>
      <c r="J208" s="19">
        <v>92851.280000000013</v>
      </c>
    </row>
    <row r="209" spans="1:10" ht="15" customHeight="1" x14ac:dyDescent="0.25">
      <c r="A209" s="21"/>
      <c r="B209" s="21"/>
      <c r="C209" s="21" t="s">
        <v>225</v>
      </c>
      <c r="D209" s="21" t="s">
        <v>30</v>
      </c>
      <c r="E209" s="21">
        <v>131</v>
      </c>
      <c r="F209" s="21">
        <v>11</v>
      </c>
      <c r="G209" s="21">
        <v>142</v>
      </c>
      <c r="H209" s="19">
        <v>89437.630000000019</v>
      </c>
      <c r="I209" s="19">
        <v>7510.0300000000007</v>
      </c>
      <c r="J209" s="19">
        <v>96947.660000000018</v>
      </c>
    </row>
    <row r="210" spans="1:10" ht="15" customHeight="1" x14ac:dyDescent="0.25">
      <c r="A210" s="21"/>
      <c r="B210" s="21"/>
      <c r="C210" s="21" t="s">
        <v>226</v>
      </c>
      <c r="D210" s="21" t="s">
        <v>30</v>
      </c>
      <c r="E210" s="21">
        <v>118</v>
      </c>
      <c r="F210" s="21">
        <v>10</v>
      </c>
      <c r="G210" s="21">
        <v>128</v>
      </c>
      <c r="H210" s="19">
        <v>125412.76000000001</v>
      </c>
      <c r="I210" s="19">
        <v>10628.199999999999</v>
      </c>
      <c r="J210" s="19">
        <v>136040.96000000002</v>
      </c>
    </row>
    <row r="211" spans="1:10" ht="15" customHeight="1" x14ac:dyDescent="0.25">
      <c r="A211" s="21"/>
      <c r="B211" s="21"/>
      <c r="C211" s="21" t="s">
        <v>227</v>
      </c>
      <c r="D211" s="21" t="s">
        <v>30</v>
      </c>
      <c r="E211" s="21">
        <v>119</v>
      </c>
      <c r="F211" s="21">
        <v>10</v>
      </c>
      <c r="G211" s="21">
        <v>129</v>
      </c>
      <c r="H211" s="19">
        <v>81244.87</v>
      </c>
      <c r="I211" s="19">
        <v>6827.3</v>
      </c>
      <c r="J211" s="19">
        <v>88072.17</v>
      </c>
    </row>
    <row r="212" spans="1:10" ht="15" customHeight="1" x14ac:dyDescent="0.25">
      <c r="A212" s="21"/>
      <c r="B212" s="21"/>
      <c r="C212" s="21" t="s">
        <v>228</v>
      </c>
      <c r="D212" s="21" t="s">
        <v>30</v>
      </c>
      <c r="E212" s="21">
        <v>140</v>
      </c>
      <c r="F212" s="21">
        <v>12</v>
      </c>
      <c r="G212" s="21">
        <v>152</v>
      </c>
      <c r="H212" s="19">
        <v>202148.8</v>
      </c>
      <c r="I212" s="19">
        <v>17327.04</v>
      </c>
      <c r="J212" s="19">
        <v>219475.84</v>
      </c>
    </row>
    <row r="213" spans="1:10" ht="15" customHeight="1" x14ac:dyDescent="0.25">
      <c r="A213" s="21"/>
      <c r="B213" s="21"/>
      <c r="C213" s="21" t="s">
        <v>229</v>
      </c>
      <c r="D213" s="21" t="s">
        <v>30</v>
      </c>
      <c r="E213" s="21">
        <v>148</v>
      </c>
      <c r="F213" s="21">
        <v>13</v>
      </c>
      <c r="G213" s="21">
        <v>161</v>
      </c>
      <c r="H213" s="19">
        <v>101044.03999999998</v>
      </c>
      <c r="I213" s="19">
        <v>8875.489999999998</v>
      </c>
      <c r="J213" s="19">
        <v>109919.52999999997</v>
      </c>
    </row>
    <row r="214" spans="1:10" ht="15" customHeight="1" x14ac:dyDescent="0.25">
      <c r="A214" s="21"/>
      <c r="B214" s="21"/>
      <c r="C214" s="21" t="s">
        <v>230</v>
      </c>
      <c r="D214" s="21" t="s">
        <v>30</v>
      </c>
      <c r="E214" s="21">
        <v>142</v>
      </c>
      <c r="F214" s="21">
        <v>12</v>
      </c>
      <c r="G214" s="21">
        <v>154</v>
      </c>
      <c r="H214" s="19">
        <v>150920.44</v>
      </c>
      <c r="I214" s="19">
        <v>12753.839999999998</v>
      </c>
      <c r="J214" s="19">
        <v>163674.28</v>
      </c>
    </row>
    <row r="215" spans="1:10" ht="15" customHeight="1" x14ac:dyDescent="0.25">
      <c r="A215" s="21"/>
      <c r="B215" s="21"/>
      <c r="C215" s="21" t="s">
        <v>231</v>
      </c>
      <c r="D215" s="21" t="s">
        <v>30</v>
      </c>
      <c r="E215" s="21">
        <v>121</v>
      </c>
      <c r="F215" s="21">
        <v>11</v>
      </c>
      <c r="G215" s="21">
        <v>132</v>
      </c>
      <c r="H215" s="19">
        <v>91488.1</v>
      </c>
      <c r="I215" s="19">
        <v>8317.1</v>
      </c>
      <c r="J215" s="19">
        <v>99805.200000000012</v>
      </c>
    </row>
    <row r="216" spans="1:10" ht="15" customHeight="1" x14ac:dyDescent="0.25">
      <c r="A216" s="21"/>
      <c r="B216" s="21"/>
      <c r="C216" s="21" t="s">
        <v>232</v>
      </c>
      <c r="D216" s="21" t="s">
        <v>30</v>
      </c>
      <c r="E216" s="21">
        <v>104</v>
      </c>
      <c r="F216" s="21">
        <v>9</v>
      </c>
      <c r="G216" s="21">
        <v>113</v>
      </c>
      <c r="H216" s="19">
        <v>117951.59999999998</v>
      </c>
      <c r="I216" s="19">
        <v>10207.35</v>
      </c>
      <c r="J216" s="19">
        <v>128158.94999999998</v>
      </c>
    </row>
    <row r="217" spans="1:10" ht="15" customHeight="1" x14ac:dyDescent="0.25">
      <c r="A217" s="21"/>
      <c r="B217" s="21"/>
      <c r="C217" s="21" t="s">
        <v>233</v>
      </c>
      <c r="D217" s="21" t="s">
        <v>30</v>
      </c>
      <c r="E217" s="21">
        <v>70</v>
      </c>
      <c r="F217" s="21">
        <v>6</v>
      </c>
      <c r="G217" s="21">
        <v>76</v>
      </c>
      <c r="H217" s="19">
        <v>52927</v>
      </c>
      <c r="I217" s="19">
        <v>4536.6000000000004</v>
      </c>
      <c r="J217" s="19">
        <v>57463.6</v>
      </c>
    </row>
    <row r="218" spans="1:10" ht="15" customHeight="1" x14ac:dyDescent="0.25">
      <c r="A218" s="21"/>
      <c r="B218" s="21"/>
      <c r="C218" s="21" t="s">
        <v>234</v>
      </c>
      <c r="D218" s="21" t="s">
        <v>30</v>
      </c>
      <c r="E218" s="21">
        <v>79</v>
      </c>
      <c r="F218" s="21">
        <v>7</v>
      </c>
      <c r="G218" s="21">
        <v>86</v>
      </c>
      <c r="H218" s="19">
        <v>89597.849999999991</v>
      </c>
      <c r="I218" s="19">
        <v>7939.0500000000011</v>
      </c>
      <c r="J218" s="19">
        <v>97536.9</v>
      </c>
    </row>
    <row r="219" spans="1:10" ht="15" customHeight="1" x14ac:dyDescent="0.25">
      <c r="A219" s="21"/>
      <c r="B219" s="21"/>
      <c r="C219" s="21" t="s">
        <v>235</v>
      </c>
      <c r="D219" s="21" t="s">
        <v>30</v>
      </c>
      <c r="E219" s="21">
        <v>64</v>
      </c>
      <c r="F219" s="21">
        <v>6</v>
      </c>
      <c r="G219" s="21">
        <v>70</v>
      </c>
      <c r="H219" s="19">
        <v>48390.400000000001</v>
      </c>
      <c r="I219" s="19">
        <v>4536.6000000000004</v>
      </c>
      <c r="J219" s="19">
        <v>52927</v>
      </c>
    </row>
    <row r="220" spans="1:10" ht="15" customHeight="1" x14ac:dyDescent="0.25">
      <c r="A220" s="21"/>
      <c r="B220" s="21"/>
      <c r="C220" s="21" t="s">
        <v>236</v>
      </c>
      <c r="D220" s="21" t="s">
        <v>30</v>
      </c>
      <c r="E220" s="21">
        <v>32</v>
      </c>
      <c r="F220" s="21">
        <v>3</v>
      </c>
      <c r="G220" s="21">
        <v>35</v>
      </c>
      <c r="H220" s="19">
        <v>24195.200000000004</v>
      </c>
      <c r="I220" s="19">
        <v>2268.3000000000002</v>
      </c>
      <c r="J220" s="19">
        <v>26463.500000000004</v>
      </c>
    </row>
    <row r="221" spans="1:10" ht="15" customHeight="1" x14ac:dyDescent="0.25">
      <c r="A221" s="21"/>
      <c r="B221" s="21"/>
      <c r="C221" s="21" t="s">
        <v>237</v>
      </c>
      <c r="D221" s="21" t="s">
        <v>30</v>
      </c>
      <c r="E221" s="21">
        <v>46</v>
      </c>
      <c r="F221" s="21">
        <v>4</v>
      </c>
      <c r="G221" s="21">
        <v>50</v>
      </c>
      <c r="H221" s="19">
        <v>34780.6</v>
      </c>
      <c r="I221" s="19">
        <v>3024.4</v>
      </c>
      <c r="J221" s="19">
        <v>37805</v>
      </c>
    </row>
    <row r="222" spans="1:10" ht="15" customHeight="1" x14ac:dyDescent="0.25">
      <c r="A222" s="21"/>
      <c r="B222" s="21"/>
      <c r="C222" s="21" t="s">
        <v>238</v>
      </c>
      <c r="D222" s="21" t="s">
        <v>30</v>
      </c>
      <c r="E222" s="21">
        <v>52</v>
      </c>
      <c r="F222" s="21">
        <v>4</v>
      </c>
      <c r="G222" s="21">
        <v>56</v>
      </c>
      <c r="H222" s="19">
        <v>39317.200000000012</v>
      </c>
      <c r="I222" s="19">
        <v>3024.4</v>
      </c>
      <c r="J222" s="19">
        <v>42341.600000000013</v>
      </c>
    </row>
    <row r="223" spans="1:10" ht="15" customHeight="1" x14ac:dyDescent="0.25">
      <c r="A223" s="21"/>
      <c r="B223" s="21"/>
      <c r="C223" s="21" t="s">
        <v>239</v>
      </c>
      <c r="D223" s="21" t="s">
        <v>30</v>
      </c>
      <c r="E223" s="21">
        <v>41</v>
      </c>
      <c r="F223" s="21">
        <v>4</v>
      </c>
      <c r="G223" s="21">
        <v>45</v>
      </c>
      <c r="H223" s="19">
        <v>31000.099999999995</v>
      </c>
      <c r="I223" s="19">
        <v>3024.4</v>
      </c>
      <c r="J223" s="19">
        <v>34024.499999999993</v>
      </c>
    </row>
    <row r="224" spans="1:10" ht="15" customHeight="1" x14ac:dyDescent="0.25">
      <c r="A224" s="21"/>
      <c r="B224" s="21"/>
      <c r="C224" s="21" t="s">
        <v>240</v>
      </c>
      <c r="D224" s="21" t="s">
        <v>30</v>
      </c>
      <c r="E224" s="21">
        <v>30</v>
      </c>
      <c r="F224" s="21">
        <v>3</v>
      </c>
      <c r="G224" s="21">
        <v>33</v>
      </c>
      <c r="H224" s="19">
        <v>20481.899999999998</v>
      </c>
      <c r="I224" s="19">
        <v>2048.19</v>
      </c>
      <c r="J224" s="19">
        <v>22530.089999999997</v>
      </c>
    </row>
    <row r="225" spans="1:10" ht="15" customHeight="1" x14ac:dyDescent="0.25">
      <c r="A225" s="21"/>
      <c r="B225" s="21"/>
      <c r="C225" s="21" t="s">
        <v>241</v>
      </c>
      <c r="D225" s="21" t="s">
        <v>30</v>
      </c>
      <c r="E225" s="21">
        <v>13</v>
      </c>
      <c r="F225" s="21">
        <v>1</v>
      </c>
      <c r="G225" s="21">
        <v>14</v>
      </c>
      <c r="H225" s="19">
        <v>8875.489999999998</v>
      </c>
      <c r="I225" s="19">
        <v>682.73</v>
      </c>
      <c r="J225" s="19">
        <v>9558.2199999999975</v>
      </c>
    </row>
    <row r="226" spans="1:10" ht="15" customHeight="1" x14ac:dyDescent="0.25">
      <c r="A226" s="21"/>
      <c r="B226" s="21"/>
      <c r="C226" s="21" t="s">
        <v>242</v>
      </c>
      <c r="D226" s="21" t="s">
        <v>30</v>
      </c>
      <c r="E226" s="21">
        <v>8</v>
      </c>
      <c r="F226" s="21">
        <v>1</v>
      </c>
      <c r="G226" s="21">
        <v>9</v>
      </c>
      <c r="H226" s="19">
        <v>5461.84</v>
      </c>
      <c r="I226" s="19">
        <v>682.73</v>
      </c>
      <c r="J226" s="19">
        <v>6144.57</v>
      </c>
    </row>
    <row r="227" spans="1:10" ht="15" customHeight="1" x14ac:dyDescent="0.25">
      <c r="A227" s="21"/>
      <c r="B227" s="21"/>
      <c r="C227" s="21" t="s">
        <v>243</v>
      </c>
      <c r="D227" s="21" t="s">
        <v>30</v>
      </c>
      <c r="E227" s="21">
        <v>2</v>
      </c>
      <c r="F227" s="21">
        <v>0</v>
      </c>
      <c r="G227" s="21">
        <v>2</v>
      </c>
      <c r="H227" s="19">
        <v>1365.46</v>
      </c>
      <c r="I227" s="19">
        <v>0</v>
      </c>
      <c r="J227" s="19">
        <v>1365.46</v>
      </c>
    </row>
    <row r="228" spans="1:10" ht="15" customHeight="1" x14ac:dyDescent="0.25">
      <c r="A228" s="21"/>
      <c r="B228" s="21"/>
      <c r="C228" s="21" t="s">
        <v>244</v>
      </c>
      <c r="D228" s="21" t="s">
        <v>30</v>
      </c>
      <c r="E228" s="21">
        <v>1</v>
      </c>
      <c r="F228" s="21">
        <v>0</v>
      </c>
      <c r="G228" s="21">
        <v>1</v>
      </c>
      <c r="H228" s="19">
        <v>682.73</v>
      </c>
      <c r="I228" s="19">
        <v>0</v>
      </c>
      <c r="J228" s="19">
        <v>682.73</v>
      </c>
    </row>
    <row r="229" spans="1:10" ht="15" customHeight="1" x14ac:dyDescent="0.25">
      <c r="A229" s="21"/>
      <c r="B229" s="21"/>
      <c r="C229" s="21" t="s">
        <v>245</v>
      </c>
      <c r="D229" s="21" t="s">
        <v>37</v>
      </c>
      <c r="E229" s="21">
        <v>324</v>
      </c>
      <c r="F229" s="21">
        <v>28</v>
      </c>
      <c r="G229" s="21">
        <v>352</v>
      </c>
      <c r="H229" s="19">
        <v>1289588.04</v>
      </c>
      <c r="I229" s="19">
        <v>111445.88</v>
      </c>
      <c r="J229" s="19">
        <v>1401033.92</v>
      </c>
    </row>
    <row r="230" spans="1:10" ht="15" customHeight="1" x14ac:dyDescent="0.25">
      <c r="A230" s="21"/>
      <c r="B230" s="21"/>
      <c r="C230" s="21" t="s">
        <v>246</v>
      </c>
      <c r="D230" s="21" t="s">
        <v>37</v>
      </c>
      <c r="E230" s="21">
        <v>63</v>
      </c>
      <c r="F230" s="21">
        <v>6</v>
      </c>
      <c r="G230" s="21">
        <v>69</v>
      </c>
      <c r="H230" s="19">
        <v>250753.22999999995</v>
      </c>
      <c r="I230" s="19">
        <v>23881.260000000002</v>
      </c>
      <c r="J230" s="19">
        <v>274634.48999999993</v>
      </c>
    </row>
    <row r="231" spans="1:10" ht="15" customHeight="1" x14ac:dyDescent="0.25">
      <c r="A231" s="21"/>
      <c r="B231" s="21"/>
      <c r="C231" s="21" t="s">
        <v>247</v>
      </c>
      <c r="D231" s="21" t="s">
        <v>31</v>
      </c>
      <c r="E231" s="21">
        <v>734</v>
      </c>
      <c r="F231" s="21">
        <v>64</v>
      </c>
      <c r="G231" s="21">
        <v>798</v>
      </c>
      <c r="H231" s="19">
        <v>61325.700000000012</v>
      </c>
      <c r="I231" s="19">
        <v>5347.2</v>
      </c>
      <c r="J231" s="19">
        <v>66672.900000000009</v>
      </c>
    </row>
    <row r="232" spans="1:10" ht="15" customHeight="1" x14ac:dyDescent="0.25">
      <c r="A232" s="21"/>
      <c r="B232" s="21"/>
      <c r="C232" s="21" t="s">
        <v>248</v>
      </c>
      <c r="D232" s="21" t="s">
        <v>31</v>
      </c>
      <c r="E232" s="21">
        <v>361</v>
      </c>
      <c r="F232" s="21">
        <v>31</v>
      </c>
      <c r="G232" s="21">
        <v>392</v>
      </c>
      <c r="H232" s="19">
        <v>182138.94</v>
      </c>
      <c r="I232" s="19">
        <v>15640.740000000002</v>
      </c>
      <c r="J232" s="19">
        <v>197779.68</v>
      </c>
    </row>
    <row r="233" spans="1:10" ht="32.1" customHeight="1" x14ac:dyDescent="0.25">
      <c r="A233" s="21"/>
      <c r="B233" s="21"/>
      <c r="C233" s="21" t="s">
        <v>249</v>
      </c>
      <c r="D233" s="21" t="s">
        <v>36</v>
      </c>
      <c r="E233" s="21">
        <v>187</v>
      </c>
      <c r="F233" s="21">
        <v>16</v>
      </c>
      <c r="G233" s="21">
        <v>203</v>
      </c>
      <c r="H233" s="19">
        <v>42802.429999999993</v>
      </c>
      <c r="I233" s="19">
        <v>3662.2399999999989</v>
      </c>
      <c r="J233" s="19">
        <v>46464.669999999991</v>
      </c>
    </row>
    <row r="234" spans="1:10" ht="32.1" customHeight="1" x14ac:dyDescent="0.25">
      <c r="A234" s="21"/>
      <c r="B234" s="21"/>
      <c r="C234" s="21" t="s">
        <v>250</v>
      </c>
      <c r="D234" s="21" t="s">
        <v>36</v>
      </c>
      <c r="E234" s="21">
        <v>172</v>
      </c>
      <c r="F234" s="21">
        <v>15</v>
      </c>
      <c r="G234" s="21">
        <v>187</v>
      </c>
      <c r="H234" s="19">
        <v>39369.079999999994</v>
      </c>
      <c r="I234" s="19">
        <v>3433.349999999999</v>
      </c>
      <c r="J234" s="19">
        <v>42802.429999999993</v>
      </c>
    </row>
    <row r="235" spans="1:10" ht="32.1" customHeight="1" x14ac:dyDescent="0.25">
      <c r="A235" s="21"/>
      <c r="B235" s="21"/>
      <c r="C235" s="21" t="s">
        <v>251</v>
      </c>
      <c r="D235" s="21" t="s">
        <v>36</v>
      </c>
      <c r="E235" s="21">
        <v>193</v>
      </c>
      <c r="F235" s="21">
        <v>17</v>
      </c>
      <c r="G235" s="21">
        <v>210</v>
      </c>
      <c r="H235" s="19">
        <v>44175.769999999982</v>
      </c>
      <c r="I235" s="19">
        <v>3891.1299999999992</v>
      </c>
      <c r="J235" s="19">
        <v>48066.89999999998</v>
      </c>
    </row>
    <row r="236" spans="1:10" ht="32.1" customHeight="1" x14ac:dyDescent="0.25">
      <c r="A236" s="21"/>
      <c r="B236" s="21"/>
      <c r="C236" s="21" t="s">
        <v>252</v>
      </c>
      <c r="D236" s="21" t="s">
        <v>36</v>
      </c>
      <c r="E236" s="21">
        <v>181</v>
      </c>
      <c r="F236" s="21">
        <v>16</v>
      </c>
      <c r="G236" s="21">
        <v>197</v>
      </c>
      <c r="H236" s="19">
        <v>41429.089999999989</v>
      </c>
      <c r="I236" s="19">
        <v>3662.2399999999989</v>
      </c>
      <c r="J236" s="19">
        <v>45091.329999999987</v>
      </c>
    </row>
    <row r="237" spans="1:10" ht="32.1" customHeight="1" x14ac:dyDescent="0.25">
      <c r="A237" s="21"/>
      <c r="B237" s="21"/>
      <c r="C237" s="21" t="s">
        <v>253</v>
      </c>
      <c r="D237" s="21" t="s">
        <v>36</v>
      </c>
      <c r="E237" s="21">
        <v>151</v>
      </c>
      <c r="F237" s="21">
        <v>13</v>
      </c>
      <c r="G237" s="21">
        <v>164</v>
      </c>
      <c r="H237" s="19">
        <v>171460.5</v>
      </c>
      <c r="I237" s="19">
        <v>14761.5</v>
      </c>
      <c r="J237" s="19">
        <v>186222</v>
      </c>
    </row>
    <row r="238" spans="1:10" ht="32.1" customHeight="1" x14ac:dyDescent="0.25">
      <c r="A238" s="21"/>
      <c r="B238" s="21"/>
      <c r="C238" s="21" t="s">
        <v>254</v>
      </c>
      <c r="D238" s="21" t="s">
        <v>36</v>
      </c>
      <c r="E238" s="21">
        <v>144</v>
      </c>
      <c r="F238" s="21">
        <v>13</v>
      </c>
      <c r="G238" s="21">
        <v>157</v>
      </c>
      <c r="H238" s="19">
        <v>163512</v>
      </c>
      <c r="I238" s="19">
        <v>14761.5</v>
      </c>
      <c r="J238" s="19">
        <v>178273.5</v>
      </c>
    </row>
    <row r="239" spans="1:10" ht="32.1" customHeight="1" x14ac:dyDescent="0.25">
      <c r="A239" s="21"/>
      <c r="B239" s="21"/>
      <c r="C239" s="21" t="s">
        <v>255</v>
      </c>
      <c r="D239" s="21" t="s">
        <v>36</v>
      </c>
      <c r="E239" s="21">
        <v>181</v>
      </c>
      <c r="F239" s="21">
        <v>16</v>
      </c>
      <c r="G239" s="21">
        <v>197</v>
      </c>
      <c r="H239" s="19">
        <v>204996.98</v>
      </c>
      <c r="I239" s="19">
        <v>18121.28</v>
      </c>
      <c r="J239" s="19">
        <v>223118.26</v>
      </c>
    </row>
    <row r="240" spans="1:10" ht="32.1" customHeight="1" x14ac:dyDescent="0.25">
      <c r="A240" s="21"/>
      <c r="B240" s="21"/>
      <c r="C240" s="21" t="s">
        <v>256</v>
      </c>
      <c r="D240" s="21" t="s">
        <v>36</v>
      </c>
      <c r="E240" s="21">
        <v>157</v>
      </c>
      <c r="F240" s="21">
        <v>14</v>
      </c>
      <c r="G240" s="21">
        <v>171</v>
      </c>
      <c r="H240" s="19">
        <v>177815.06</v>
      </c>
      <c r="I240" s="19">
        <v>15856.119999999999</v>
      </c>
      <c r="J240" s="19">
        <v>193671.18</v>
      </c>
    </row>
    <row r="241" spans="1:10" ht="32.1" customHeight="1" x14ac:dyDescent="0.25">
      <c r="A241" s="21"/>
      <c r="B241" s="21"/>
      <c r="C241" s="21" t="s">
        <v>257</v>
      </c>
      <c r="D241" s="21" t="s">
        <v>36</v>
      </c>
      <c r="E241" s="21">
        <v>172</v>
      </c>
      <c r="F241" s="21">
        <v>15</v>
      </c>
      <c r="G241" s="21">
        <v>187</v>
      </c>
      <c r="H241" s="19">
        <v>301567.60000000009</v>
      </c>
      <c r="I241" s="19">
        <v>26299.499999999996</v>
      </c>
      <c r="J241" s="19">
        <v>327867.10000000009</v>
      </c>
    </row>
    <row r="242" spans="1:10" ht="32.1" customHeight="1" x14ac:dyDescent="0.25">
      <c r="A242" s="21"/>
      <c r="B242" s="21"/>
      <c r="C242" s="21" t="s">
        <v>258</v>
      </c>
      <c r="D242" s="21" t="s">
        <v>36</v>
      </c>
      <c r="E242" s="21">
        <v>170</v>
      </c>
      <c r="F242" s="21">
        <v>15</v>
      </c>
      <c r="G242" s="21">
        <v>185</v>
      </c>
      <c r="H242" s="19">
        <v>298061.00000000006</v>
      </c>
      <c r="I242" s="19">
        <v>26299.499999999996</v>
      </c>
      <c r="J242" s="19">
        <v>324360.50000000006</v>
      </c>
    </row>
    <row r="243" spans="1:10" ht="32.1" customHeight="1" x14ac:dyDescent="0.25">
      <c r="A243" s="21"/>
      <c r="B243" s="21"/>
      <c r="C243" s="21" t="s">
        <v>259</v>
      </c>
      <c r="D243" s="21" t="s">
        <v>36</v>
      </c>
      <c r="E243" s="21">
        <v>178</v>
      </c>
      <c r="F243" s="21">
        <v>16</v>
      </c>
      <c r="G243" s="21">
        <v>194</v>
      </c>
      <c r="H243" s="19">
        <v>40742.42</v>
      </c>
      <c r="I243" s="19">
        <v>3662.2399999999989</v>
      </c>
      <c r="J243" s="19">
        <v>44404.659999999996</v>
      </c>
    </row>
    <row r="244" spans="1:10" ht="32.1" customHeight="1" x14ac:dyDescent="0.25">
      <c r="A244" s="21"/>
      <c r="B244" s="21"/>
      <c r="C244" s="21" t="s">
        <v>260</v>
      </c>
      <c r="D244" s="21" t="s">
        <v>36</v>
      </c>
      <c r="E244" s="21">
        <v>149</v>
      </c>
      <c r="F244" s="21">
        <v>13</v>
      </c>
      <c r="G244" s="21">
        <v>162</v>
      </c>
      <c r="H244" s="19">
        <v>34104.61</v>
      </c>
      <c r="I244" s="19">
        <v>2975.5699999999988</v>
      </c>
      <c r="J244" s="19">
        <v>37080.18</v>
      </c>
    </row>
    <row r="245" spans="1:10" ht="32.1" customHeight="1" x14ac:dyDescent="0.25">
      <c r="A245" s="21"/>
      <c r="B245" s="21"/>
      <c r="C245" s="21" t="s">
        <v>261</v>
      </c>
      <c r="D245" s="21" t="s">
        <v>36</v>
      </c>
      <c r="E245" s="21">
        <v>174</v>
      </c>
      <c r="F245" s="21">
        <v>15</v>
      </c>
      <c r="G245" s="21">
        <v>189</v>
      </c>
      <c r="H245" s="19">
        <v>60228.36</v>
      </c>
      <c r="I245" s="19">
        <v>5192.0999999999985</v>
      </c>
      <c r="J245" s="19">
        <v>65420.46</v>
      </c>
    </row>
    <row r="246" spans="1:10" ht="32.1" customHeight="1" x14ac:dyDescent="0.25">
      <c r="A246" s="21"/>
      <c r="B246" s="21"/>
      <c r="C246" s="21" t="s">
        <v>262</v>
      </c>
      <c r="D246" s="21" t="s">
        <v>36</v>
      </c>
      <c r="E246" s="21">
        <v>175</v>
      </c>
      <c r="F246" s="21">
        <v>15</v>
      </c>
      <c r="G246" s="21">
        <v>190</v>
      </c>
      <c r="H246" s="19">
        <v>60574.5</v>
      </c>
      <c r="I246" s="19">
        <v>5192.0999999999985</v>
      </c>
      <c r="J246" s="19">
        <v>65766.600000000006</v>
      </c>
    </row>
    <row r="247" spans="1:10" ht="32.1" customHeight="1" x14ac:dyDescent="0.25">
      <c r="A247" s="21"/>
      <c r="B247" s="21"/>
      <c r="C247" s="21" t="s">
        <v>263</v>
      </c>
      <c r="D247" s="21" t="s">
        <v>36</v>
      </c>
      <c r="E247" s="21">
        <v>177</v>
      </c>
      <c r="F247" s="21">
        <v>15</v>
      </c>
      <c r="G247" s="21">
        <v>192</v>
      </c>
      <c r="H247" s="19">
        <v>40513.53</v>
      </c>
      <c r="I247" s="19">
        <v>3433.349999999999</v>
      </c>
      <c r="J247" s="19">
        <v>43946.879999999997</v>
      </c>
    </row>
    <row r="248" spans="1:10" ht="32.1" customHeight="1" x14ac:dyDescent="0.25">
      <c r="A248" s="21"/>
      <c r="B248" s="21"/>
      <c r="C248" s="21" t="s">
        <v>264</v>
      </c>
      <c r="D248" s="21" t="s">
        <v>36</v>
      </c>
      <c r="E248" s="21">
        <v>148</v>
      </c>
      <c r="F248" s="21">
        <v>13</v>
      </c>
      <c r="G248" s="21">
        <v>161</v>
      </c>
      <c r="H248" s="19">
        <v>33875.72</v>
      </c>
      <c r="I248" s="19">
        <v>2975.5699999999988</v>
      </c>
      <c r="J248" s="19">
        <v>36851.29</v>
      </c>
    </row>
    <row r="249" spans="1:10" ht="32.1" customHeight="1" x14ac:dyDescent="0.25">
      <c r="A249" s="21"/>
      <c r="B249" s="21"/>
      <c r="C249" s="21" t="s">
        <v>265</v>
      </c>
      <c r="D249" s="21" t="s">
        <v>36</v>
      </c>
      <c r="E249" s="21">
        <v>154</v>
      </c>
      <c r="F249" s="21">
        <v>13</v>
      </c>
      <c r="G249" s="21">
        <v>167</v>
      </c>
      <c r="H249" s="19">
        <v>35249.06</v>
      </c>
      <c r="I249" s="19">
        <v>2975.5699999999988</v>
      </c>
      <c r="J249" s="19">
        <v>38224.629999999997</v>
      </c>
    </row>
    <row r="250" spans="1:10" ht="32.1" customHeight="1" x14ac:dyDescent="0.25">
      <c r="A250" s="21"/>
      <c r="B250" s="21"/>
      <c r="C250" s="21" t="s">
        <v>266</v>
      </c>
      <c r="D250" s="21" t="s">
        <v>36</v>
      </c>
      <c r="E250" s="21">
        <v>155</v>
      </c>
      <c r="F250" s="21">
        <v>14</v>
      </c>
      <c r="G250" s="21">
        <v>169</v>
      </c>
      <c r="H250" s="19">
        <v>35477.949999999997</v>
      </c>
      <c r="I250" s="19">
        <v>3204.4599999999991</v>
      </c>
      <c r="J250" s="19">
        <v>38682.409999999996</v>
      </c>
    </row>
    <row r="251" spans="1:10" ht="32.1" customHeight="1" x14ac:dyDescent="0.25">
      <c r="A251" s="21"/>
      <c r="B251" s="21"/>
      <c r="C251" s="21" t="s">
        <v>267</v>
      </c>
      <c r="D251" s="21" t="s">
        <v>36</v>
      </c>
      <c r="E251" s="21">
        <v>151</v>
      </c>
      <c r="F251" s="21">
        <v>13</v>
      </c>
      <c r="G251" s="21">
        <v>164</v>
      </c>
      <c r="H251" s="19">
        <v>52267.14</v>
      </c>
      <c r="I251" s="19">
        <v>4499.8199999999988</v>
      </c>
      <c r="J251" s="19">
        <v>56766.96</v>
      </c>
    </row>
    <row r="252" spans="1:10" ht="32.1" customHeight="1" x14ac:dyDescent="0.25">
      <c r="A252" s="21"/>
      <c r="B252" s="21"/>
      <c r="C252" s="21" t="s">
        <v>268</v>
      </c>
      <c r="D252" s="21" t="s">
        <v>36</v>
      </c>
      <c r="E252" s="21">
        <v>144</v>
      </c>
      <c r="F252" s="21">
        <v>12</v>
      </c>
      <c r="G252" s="21">
        <v>156</v>
      </c>
      <c r="H252" s="19">
        <v>49844.160000000003</v>
      </c>
      <c r="I252" s="19">
        <v>4153.6799999999994</v>
      </c>
      <c r="J252" s="19">
        <v>53997.840000000004</v>
      </c>
    </row>
    <row r="253" spans="1:10" ht="32.1" customHeight="1" x14ac:dyDescent="0.25">
      <c r="A253" s="21"/>
      <c r="B253" s="21"/>
      <c r="C253" s="21" t="s">
        <v>269</v>
      </c>
      <c r="D253" s="21" t="s">
        <v>36</v>
      </c>
      <c r="E253" s="21">
        <v>134</v>
      </c>
      <c r="F253" s="21">
        <v>12</v>
      </c>
      <c r="G253" s="21">
        <v>146</v>
      </c>
      <c r="H253" s="19">
        <v>74814.880000000019</v>
      </c>
      <c r="I253" s="19">
        <v>6699.8399999999992</v>
      </c>
      <c r="J253" s="19">
        <v>81514.720000000016</v>
      </c>
    </row>
    <row r="254" spans="1:10" ht="32.1" customHeight="1" x14ac:dyDescent="0.25">
      <c r="A254" s="21"/>
      <c r="B254" s="21"/>
      <c r="C254" s="21" t="s">
        <v>270</v>
      </c>
      <c r="D254" s="21" t="s">
        <v>36</v>
      </c>
      <c r="E254" s="21">
        <v>141</v>
      </c>
      <c r="F254" s="21">
        <v>12</v>
      </c>
      <c r="G254" s="21">
        <v>153</v>
      </c>
      <c r="H254" s="19">
        <v>77514.75</v>
      </c>
      <c r="I254" s="19">
        <v>6597</v>
      </c>
      <c r="J254" s="19">
        <v>84111.75</v>
      </c>
    </row>
    <row r="255" spans="1:10" ht="32.1" customHeight="1" x14ac:dyDescent="0.25">
      <c r="A255" s="21"/>
      <c r="B255" s="21"/>
      <c r="C255" s="21" t="s">
        <v>271</v>
      </c>
      <c r="D255" s="21" t="s">
        <v>36</v>
      </c>
      <c r="E255" s="21">
        <v>161</v>
      </c>
      <c r="F255" s="21">
        <v>14</v>
      </c>
      <c r="G255" s="21">
        <v>175</v>
      </c>
      <c r="H255" s="19">
        <v>343987.77</v>
      </c>
      <c r="I255" s="19">
        <v>29911.980000000003</v>
      </c>
      <c r="J255" s="19">
        <v>373899.75</v>
      </c>
    </row>
    <row r="256" spans="1:10" ht="32.1" customHeight="1" x14ac:dyDescent="0.25">
      <c r="A256" s="21"/>
      <c r="B256" s="21"/>
      <c r="C256" s="21" t="s">
        <v>272</v>
      </c>
      <c r="D256" s="21" t="s">
        <v>36</v>
      </c>
      <c r="E256" s="21">
        <v>154</v>
      </c>
      <c r="F256" s="21">
        <v>13</v>
      </c>
      <c r="G256" s="21">
        <v>167</v>
      </c>
      <c r="H256" s="19">
        <v>327713.54000000004</v>
      </c>
      <c r="I256" s="19">
        <v>27664.130000000008</v>
      </c>
      <c r="J256" s="19">
        <v>355377.67000000004</v>
      </c>
    </row>
    <row r="257" spans="1:10" ht="32.1" customHeight="1" x14ac:dyDescent="0.25">
      <c r="A257" s="21"/>
      <c r="B257" s="21"/>
      <c r="C257" s="21" t="s">
        <v>273</v>
      </c>
      <c r="D257" s="21" t="s">
        <v>36</v>
      </c>
      <c r="E257" s="21">
        <v>144</v>
      </c>
      <c r="F257" s="21">
        <v>13</v>
      </c>
      <c r="G257" s="21">
        <v>157</v>
      </c>
      <c r="H257" s="19">
        <v>332436.96000000014</v>
      </c>
      <c r="I257" s="19">
        <v>30011.670000000002</v>
      </c>
      <c r="J257" s="19">
        <v>362448.63000000012</v>
      </c>
    </row>
    <row r="258" spans="1:10" ht="32.1" customHeight="1" x14ac:dyDescent="0.25">
      <c r="A258" s="21"/>
      <c r="B258" s="21"/>
      <c r="C258" s="21" t="s">
        <v>274</v>
      </c>
      <c r="D258" s="21" t="s">
        <v>36</v>
      </c>
      <c r="E258" s="21">
        <v>141</v>
      </c>
      <c r="F258" s="21">
        <v>12</v>
      </c>
      <c r="G258" s="21">
        <v>153</v>
      </c>
      <c r="H258" s="19">
        <v>324302.82000000007</v>
      </c>
      <c r="I258" s="19">
        <v>27600.240000000002</v>
      </c>
      <c r="J258" s="19">
        <v>351903.06000000006</v>
      </c>
    </row>
    <row r="259" spans="1:10" ht="32.1" customHeight="1" x14ac:dyDescent="0.25">
      <c r="A259" s="21"/>
      <c r="B259" s="21"/>
      <c r="C259" s="21" t="s">
        <v>275</v>
      </c>
      <c r="D259" s="21" t="s">
        <v>36</v>
      </c>
      <c r="E259" s="21">
        <v>144</v>
      </c>
      <c r="F259" s="21">
        <v>13</v>
      </c>
      <c r="G259" s="21">
        <v>157</v>
      </c>
      <c r="H259" s="19">
        <v>332436.96000000014</v>
      </c>
      <c r="I259" s="19">
        <v>30011.670000000002</v>
      </c>
      <c r="J259" s="19">
        <v>362448.63000000012</v>
      </c>
    </row>
    <row r="260" spans="1:10" ht="32.1" customHeight="1" x14ac:dyDescent="0.25">
      <c r="A260" s="21"/>
      <c r="B260" s="21"/>
      <c r="C260" s="21" t="s">
        <v>276</v>
      </c>
      <c r="D260" s="21" t="s">
        <v>36</v>
      </c>
      <c r="E260" s="21">
        <v>144</v>
      </c>
      <c r="F260" s="21">
        <v>13</v>
      </c>
      <c r="G260" s="21">
        <v>157</v>
      </c>
      <c r="H260" s="19">
        <v>331202.87999999995</v>
      </c>
      <c r="I260" s="19">
        <v>29900.260000000002</v>
      </c>
      <c r="J260" s="19">
        <v>361103.13999999996</v>
      </c>
    </row>
    <row r="261" spans="1:10" ht="32.1" customHeight="1" x14ac:dyDescent="0.25">
      <c r="A261" s="21"/>
      <c r="B261" s="21"/>
      <c r="C261" s="21" t="s">
        <v>277</v>
      </c>
      <c r="D261" s="21" t="s">
        <v>36</v>
      </c>
      <c r="E261" s="21">
        <v>191</v>
      </c>
      <c r="F261" s="21">
        <v>17</v>
      </c>
      <c r="G261" s="21">
        <v>208</v>
      </c>
      <c r="H261" s="19">
        <v>66112.739999999991</v>
      </c>
      <c r="I261" s="19">
        <v>5884.3799999999992</v>
      </c>
      <c r="J261" s="19">
        <v>71997.119999999995</v>
      </c>
    </row>
    <row r="262" spans="1:10" ht="32.1" customHeight="1" x14ac:dyDescent="0.25">
      <c r="A262" s="21"/>
      <c r="B262" s="21"/>
      <c r="C262" s="21" t="s">
        <v>278</v>
      </c>
      <c r="D262" s="21" t="s">
        <v>36</v>
      </c>
      <c r="E262" s="21">
        <v>167</v>
      </c>
      <c r="F262" s="21">
        <v>15</v>
      </c>
      <c r="G262" s="21">
        <v>182</v>
      </c>
      <c r="H262" s="19">
        <v>57805.38</v>
      </c>
      <c r="I262" s="19">
        <v>5192.0999999999985</v>
      </c>
      <c r="J262" s="19">
        <v>62997.479999999996</v>
      </c>
    </row>
    <row r="263" spans="1:10" ht="32.1" customHeight="1" x14ac:dyDescent="0.25">
      <c r="A263" s="21"/>
      <c r="B263" s="21"/>
      <c r="C263" s="21" t="s">
        <v>279</v>
      </c>
      <c r="D263" s="21" t="s">
        <v>36</v>
      </c>
      <c r="E263" s="21">
        <v>175</v>
      </c>
      <c r="F263" s="21">
        <v>15</v>
      </c>
      <c r="G263" s="21">
        <v>190</v>
      </c>
      <c r="H263" s="19">
        <v>86714.25</v>
      </c>
      <c r="I263" s="19">
        <v>7432.6500000000015</v>
      </c>
      <c r="J263" s="19">
        <v>94146.9</v>
      </c>
    </row>
    <row r="264" spans="1:10" ht="32.1" customHeight="1" x14ac:dyDescent="0.25">
      <c r="A264" s="21"/>
      <c r="B264" s="21"/>
      <c r="C264" s="21" t="s">
        <v>280</v>
      </c>
      <c r="D264" s="21" t="s">
        <v>36</v>
      </c>
      <c r="E264" s="21">
        <v>154</v>
      </c>
      <c r="F264" s="21">
        <v>13</v>
      </c>
      <c r="G264" s="21">
        <v>167</v>
      </c>
      <c r="H264" s="19">
        <v>76308.540000000008</v>
      </c>
      <c r="I264" s="19">
        <v>6441.630000000001</v>
      </c>
      <c r="J264" s="19">
        <v>82750.170000000013</v>
      </c>
    </row>
    <row r="265" spans="1:10" ht="32.1" customHeight="1" x14ac:dyDescent="0.25">
      <c r="A265" s="21"/>
      <c r="B265" s="21"/>
      <c r="C265" s="21" t="s">
        <v>281</v>
      </c>
      <c r="D265" s="21" t="s">
        <v>36</v>
      </c>
      <c r="E265" s="21">
        <v>186</v>
      </c>
      <c r="F265" s="21">
        <v>16</v>
      </c>
      <c r="G265" s="21">
        <v>202</v>
      </c>
      <c r="H265" s="19">
        <v>202245.24000000005</v>
      </c>
      <c r="I265" s="19">
        <v>17397.439999999999</v>
      </c>
      <c r="J265" s="19">
        <v>219642.68000000005</v>
      </c>
    </row>
    <row r="266" spans="1:10" ht="32.1" customHeight="1" x14ac:dyDescent="0.25">
      <c r="A266" s="21"/>
      <c r="B266" s="21"/>
      <c r="C266" s="21" t="s">
        <v>282</v>
      </c>
      <c r="D266" s="21" t="s">
        <v>36</v>
      </c>
      <c r="E266" s="21">
        <v>190</v>
      </c>
      <c r="F266" s="21">
        <v>17</v>
      </c>
      <c r="G266" s="21">
        <v>207</v>
      </c>
      <c r="H266" s="19">
        <v>204966.3</v>
      </c>
      <c r="I266" s="19">
        <v>18339.090000000004</v>
      </c>
      <c r="J266" s="19">
        <v>223305.38999999998</v>
      </c>
    </row>
    <row r="267" spans="1:10" ht="32.1" customHeight="1" x14ac:dyDescent="0.25">
      <c r="A267" s="21"/>
      <c r="B267" s="21"/>
      <c r="C267" s="21" t="s">
        <v>283</v>
      </c>
      <c r="D267" s="21" t="s">
        <v>36</v>
      </c>
      <c r="E267" s="21">
        <v>174</v>
      </c>
      <c r="F267" s="21">
        <v>15</v>
      </c>
      <c r="G267" s="21">
        <v>189</v>
      </c>
      <c r="H267" s="19">
        <v>75081</v>
      </c>
      <c r="I267" s="19">
        <v>6472.5</v>
      </c>
      <c r="J267" s="19">
        <v>81553.5</v>
      </c>
    </row>
    <row r="268" spans="1:10" ht="32.1" customHeight="1" x14ac:dyDescent="0.25">
      <c r="A268" s="21"/>
      <c r="B268" s="21"/>
      <c r="C268" s="21" t="s">
        <v>284</v>
      </c>
      <c r="D268" s="21" t="s">
        <v>36</v>
      </c>
      <c r="E268" s="21">
        <v>155</v>
      </c>
      <c r="F268" s="21">
        <v>14</v>
      </c>
      <c r="G268" s="21">
        <v>169</v>
      </c>
      <c r="H268" s="19">
        <v>66882.5</v>
      </c>
      <c r="I268" s="19">
        <v>6041</v>
      </c>
      <c r="J268" s="19">
        <v>72923.5</v>
      </c>
    </row>
    <row r="269" spans="1:10" ht="32.1" customHeight="1" x14ac:dyDescent="0.25">
      <c r="A269" s="21"/>
      <c r="B269" s="21"/>
      <c r="C269" s="21" t="s">
        <v>285</v>
      </c>
      <c r="D269" s="21" t="s">
        <v>36</v>
      </c>
      <c r="E269" s="21">
        <v>201</v>
      </c>
      <c r="F269" s="21">
        <v>17</v>
      </c>
      <c r="G269" s="21">
        <v>218</v>
      </c>
      <c r="H269" s="19">
        <v>69574.139999999985</v>
      </c>
      <c r="I269" s="19">
        <v>5884.3799999999992</v>
      </c>
      <c r="J269" s="19">
        <v>75458.51999999999</v>
      </c>
    </row>
    <row r="270" spans="1:10" ht="32.1" customHeight="1" x14ac:dyDescent="0.25">
      <c r="A270" s="21"/>
      <c r="B270" s="21"/>
      <c r="C270" s="21" t="s">
        <v>286</v>
      </c>
      <c r="D270" s="21" t="s">
        <v>36</v>
      </c>
      <c r="E270" s="21">
        <v>182</v>
      </c>
      <c r="F270" s="21">
        <v>16</v>
      </c>
      <c r="G270" s="21">
        <v>198</v>
      </c>
      <c r="H270" s="19">
        <v>62997.479999999989</v>
      </c>
      <c r="I270" s="19">
        <v>5538.2399999999989</v>
      </c>
      <c r="J270" s="19">
        <v>68535.719999999987</v>
      </c>
    </row>
    <row r="271" spans="1:10" ht="32.1" customHeight="1" x14ac:dyDescent="0.25">
      <c r="A271" s="21"/>
      <c r="B271" s="21"/>
      <c r="C271" s="21" t="s">
        <v>287</v>
      </c>
      <c r="D271" s="21" t="s">
        <v>36</v>
      </c>
      <c r="E271" s="21">
        <v>172</v>
      </c>
      <c r="F271" s="21">
        <v>15</v>
      </c>
      <c r="G271" s="21">
        <v>187</v>
      </c>
      <c r="H271" s="19">
        <v>39369.079999999994</v>
      </c>
      <c r="I271" s="19">
        <v>3433.349999999999</v>
      </c>
      <c r="J271" s="19">
        <v>42802.429999999993</v>
      </c>
    </row>
    <row r="272" spans="1:10" ht="32.1" customHeight="1" x14ac:dyDescent="0.25">
      <c r="A272" s="21"/>
      <c r="B272" s="21"/>
      <c r="C272" s="21" t="s">
        <v>288</v>
      </c>
      <c r="D272" s="21" t="s">
        <v>36</v>
      </c>
      <c r="E272" s="21">
        <v>151</v>
      </c>
      <c r="F272" s="21">
        <v>13</v>
      </c>
      <c r="G272" s="21">
        <v>164</v>
      </c>
      <c r="H272" s="19">
        <v>34562.39</v>
      </c>
      <c r="I272" s="19">
        <v>2975.5699999999988</v>
      </c>
      <c r="J272" s="19">
        <v>37537.96</v>
      </c>
    </row>
    <row r="273" spans="1:10" ht="32.1" customHeight="1" x14ac:dyDescent="0.25">
      <c r="A273" s="21"/>
      <c r="B273" s="21"/>
      <c r="C273" s="21" t="s">
        <v>289</v>
      </c>
      <c r="D273" s="21" t="s">
        <v>36</v>
      </c>
      <c r="E273" s="21">
        <v>190</v>
      </c>
      <c r="F273" s="21">
        <v>17</v>
      </c>
      <c r="G273" s="21">
        <v>207</v>
      </c>
      <c r="H273" s="19">
        <v>65766.599999999991</v>
      </c>
      <c r="I273" s="19">
        <v>5884.3799999999992</v>
      </c>
      <c r="J273" s="19">
        <v>71650.98</v>
      </c>
    </row>
    <row r="274" spans="1:10" ht="32.1" customHeight="1" x14ac:dyDescent="0.25">
      <c r="A274" s="21"/>
      <c r="B274" s="21"/>
      <c r="C274" s="21" t="s">
        <v>290</v>
      </c>
      <c r="D274" s="21" t="s">
        <v>36</v>
      </c>
      <c r="E274" s="21">
        <v>200</v>
      </c>
      <c r="F274" s="21">
        <v>17</v>
      </c>
      <c r="G274" s="21">
        <v>217</v>
      </c>
      <c r="H274" s="19">
        <v>69227.999999999985</v>
      </c>
      <c r="I274" s="19">
        <v>5884.3799999999992</v>
      </c>
      <c r="J274" s="19">
        <v>75112.37999999999</v>
      </c>
    </row>
    <row r="275" spans="1:10" ht="32.1" customHeight="1" x14ac:dyDescent="0.25">
      <c r="A275" s="21"/>
      <c r="B275" s="21"/>
      <c r="C275" s="21" t="s">
        <v>291</v>
      </c>
      <c r="D275" s="21" t="s">
        <v>36</v>
      </c>
      <c r="E275" s="21">
        <v>172</v>
      </c>
      <c r="F275" s="21">
        <v>15</v>
      </c>
      <c r="G275" s="21">
        <v>187</v>
      </c>
      <c r="H275" s="19">
        <v>39369.079999999994</v>
      </c>
      <c r="I275" s="19">
        <v>3433.349999999999</v>
      </c>
      <c r="J275" s="19">
        <v>42802.429999999993</v>
      </c>
    </row>
    <row r="276" spans="1:10" ht="32.1" customHeight="1" x14ac:dyDescent="0.25">
      <c r="A276" s="21"/>
      <c r="B276" s="21"/>
      <c r="C276" s="21" t="s">
        <v>292</v>
      </c>
      <c r="D276" s="21" t="s">
        <v>36</v>
      </c>
      <c r="E276" s="21">
        <v>154</v>
      </c>
      <c r="F276" s="21">
        <v>13</v>
      </c>
      <c r="G276" s="21">
        <v>167</v>
      </c>
      <c r="H276" s="19">
        <v>35249.06</v>
      </c>
      <c r="I276" s="19">
        <v>2975.5699999999988</v>
      </c>
      <c r="J276" s="19">
        <v>38224.629999999997</v>
      </c>
    </row>
    <row r="277" spans="1:10" ht="32.1" customHeight="1" x14ac:dyDescent="0.25">
      <c r="A277" s="21"/>
      <c r="B277" s="21"/>
      <c r="C277" s="21" t="s">
        <v>293</v>
      </c>
      <c r="D277" s="21" t="s">
        <v>36</v>
      </c>
      <c r="E277" s="21">
        <v>178</v>
      </c>
      <c r="F277" s="21">
        <v>16</v>
      </c>
      <c r="G277" s="21">
        <v>194</v>
      </c>
      <c r="H277" s="19">
        <v>327787</v>
      </c>
      <c r="I277" s="19">
        <v>29464</v>
      </c>
      <c r="J277" s="19">
        <v>357251</v>
      </c>
    </row>
    <row r="278" spans="1:10" ht="32.1" customHeight="1" x14ac:dyDescent="0.25">
      <c r="A278" s="21"/>
      <c r="B278" s="21"/>
      <c r="C278" s="21" t="s">
        <v>294</v>
      </c>
      <c r="D278" s="21" t="s">
        <v>36</v>
      </c>
      <c r="E278" s="21">
        <v>170</v>
      </c>
      <c r="F278" s="21">
        <v>15</v>
      </c>
      <c r="G278" s="21">
        <v>185</v>
      </c>
      <c r="H278" s="19">
        <v>311598.09999999998</v>
      </c>
      <c r="I278" s="19">
        <v>27493.95</v>
      </c>
      <c r="J278" s="19">
        <v>339092.05</v>
      </c>
    </row>
    <row r="279" spans="1:10" ht="32.1" customHeight="1" x14ac:dyDescent="0.25">
      <c r="A279" s="21"/>
      <c r="B279" s="21"/>
      <c r="C279" s="21" t="s">
        <v>295</v>
      </c>
      <c r="D279" s="21" t="s">
        <v>36</v>
      </c>
      <c r="E279" s="21">
        <v>172</v>
      </c>
      <c r="F279" s="21">
        <v>15</v>
      </c>
      <c r="G279" s="21">
        <v>187</v>
      </c>
      <c r="H279" s="19">
        <v>39369.079999999994</v>
      </c>
      <c r="I279" s="19">
        <v>3433.349999999999</v>
      </c>
      <c r="J279" s="19">
        <v>42802.429999999993</v>
      </c>
    </row>
    <row r="280" spans="1:10" ht="32.1" customHeight="1" x14ac:dyDescent="0.25">
      <c r="A280" s="21"/>
      <c r="B280" s="21"/>
      <c r="C280" s="21" t="s">
        <v>296</v>
      </c>
      <c r="D280" s="21" t="s">
        <v>36</v>
      </c>
      <c r="E280" s="21">
        <v>148</v>
      </c>
      <c r="F280" s="21">
        <v>13</v>
      </c>
      <c r="G280" s="21">
        <v>161</v>
      </c>
      <c r="H280" s="19">
        <v>33875.72</v>
      </c>
      <c r="I280" s="19">
        <v>2975.5699999999988</v>
      </c>
      <c r="J280" s="19">
        <v>36851.29</v>
      </c>
    </row>
    <row r="281" spans="1:10" ht="32.1" customHeight="1" x14ac:dyDescent="0.25">
      <c r="A281" s="21"/>
      <c r="B281" s="21"/>
      <c r="C281" s="21" t="s">
        <v>297</v>
      </c>
      <c r="D281" s="21" t="s">
        <v>36</v>
      </c>
      <c r="E281" s="21">
        <v>161</v>
      </c>
      <c r="F281" s="21">
        <v>14</v>
      </c>
      <c r="G281" s="21">
        <v>175</v>
      </c>
      <c r="H281" s="19">
        <v>195407.31</v>
      </c>
      <c r="I281" s="19">
        <v>16991.939999999999</v>
      </c>
      <c r="J281" s="19">
        <v>212399.25</v>
      </c>
    </row>
    <row r="282" spans="1:10" ht="32.1" customHeight="1" x14ac:dyDescent="0.25">
      <c r="A282" s="21"/>
      <c r="B282" s="21"/>
      <c r="C282" s="21" t="s">
        <v>298</v>
      </c>
      <c r="D282" s="21" t="s">
        <v>36</v>
      </c>
      <c r="E282" s="21">
        <v>163</v>
      </c>
      <c r="F282" s="21">
        <v>14</v>
      </c>
      <c r="G282" s="21">
        <v>177</v>
      </c>
      <c r="H282" s="19">
        <v>197834.73</v>
      </c>
      <c r="I282" s="19">
        <v>16991.939999999999</v>
      </c>
      <c r="J282" s="19">
        <v>214826.67</v>
      </c>
    </row>
    <row r="283" spans="1:10" ht="32.1" customHeight="1" x14ac:dyDescent="0.25">
      <c r="A283" s="21"/>
      <c r="B283" s="21"/>
      <c r="C283" s="21" t="s">
        <v>299</v>
      </c>
      <c r="D283" s="21" t="s">
        <v>36</v>
      </c>
      <c r="E283" s="21">
        <v>177</v>
      </c>
      <c r="F283" s="21">
        <v>15</v>
      </c>
      <c r="G283" s="21">
        <v>192</v>
      </c>
      <c r="H283" s="19">
        <v>40513.53</v>
      </c>
      <c r="I283" s="19">
        <v>3433.349999999999</v>
      </c>
      <c r="J283" s="19">
        <v>43946.879999999997</v>
      </c>
    </row>
    <row r="284" spans="1:10" ht="32.1" customHeight="1" x14ac:dyDescent="0.25">
      <c r="A284" s="21"/>
      <c r="B284" s="21"/>
      <c r="C284" s="21" t="s">
        <v>300</v>
      </c>
      <c r="D284" s="21" t="s">
        <v>36</v>
      </c>
      <c r="E284" s="21">
        <v>151</v>
      </c>
      <c r="F284" s="21">
        <v>13</v>
      </c>
      <c r="G284" s="21">
        <v>164</v>
      </c>
      <c r="H284" s="19">
        <v>34562.39</v>
      </c>
      <c r="I284" s="19">
        <v>2975.5699999999988</v>
      </c>
      <c r="J284" s="19">
        <v>37537.96</v>
      </c>
    </row>
    <row r="285" spans="1:10" ht="32.1" customHeight="1" x14ac:dyDescent="0.25">
      <c r="A285" s="21"/>
      <c r="B285" s="21"/>
      <c r="C285" s="21" t="s">
        <v>301</v>
      </c>
      <c r="D285" s="21" t="s">
        <v>36</v>
      </c>
      <c r="E285" s="21">
        <v>154</v>
      </c>
      <c r="F285" s="21">
        <v>13</v>
      </c>
      <c r="G285" s="21">
        <v>167</v>
      </c>
      <c r="H285" s="19">
        <v>53305.560000000005</v>
      </c>
      <c r="I285" s="19">
        <v>4499.8199999999988</v>
      </c>
      <c r="J285" s="19">
        <v>57805.380000000005</v>
      </c>
    </row>
    <row r="286" spans="1:10" ht="32.1" customHeight="1" x14ac:dyDescent="0.25">
      <c r="A286" s="21"/>
      <c r="B286" s="21"/>
      <c r="C286" s="21" t="s">
        <v>302</v>
      </c>
      <c r="D286" s="21" t="s">
        <v>36</v>
      </c>
      <c r="E286" s="21">
        <v>157</v>
      </c>
      <c r="F286" s="21">
        <v>14</v>
      </c>
      <c r="G286" s="21">
        <v>171</v>
      </c>
      <c r="H286" s="19">
        <v>54343.979999999996</v>
      </c>
      <c r="I286" s="19">
        <v>4845.9599999999991</v>
      </c>
      <c r="J286" s="19">
        <v>59189.939999999995</v>
      </c>
    </row>
    <row r="287" spans="1:10" ht="32.1" customHeight="1" x14ac:dyDescent="0.25">
      <c r="A287" s="21"/>
      <c r="B287" s="21"/>
      <c r="C287" s="21" t="s">
        <v>303</v>
      </c>
      <c r="D287" s="21" t="s">
        <v>36</v>
      </c>
      <c r="E287" s="21">
        <v>177</v>
      </c>
      <c r="F287" s="21">
        <v>15</v>
      </c>
      <c r="G287" s="21">
        <v>192</v>
      </c>
      <c r="H287" s="19">
        <v>40513.53</v>
      </c>
      <c r="I287" s="19">
        <v>3433.349999999999</v>
      </c>
      <c r="J287" s="19">
        <v>43946.879999999997</v>
      </c>
    </row>
    <row r="288" spans="1:10" ht="32.1" customHeight="1" x14ac:dyDescent="0.25">
      <c r="A288" s="21"/>
      <c r="B288" s="21"/>
      <c r="C288" s="21" t="s">
        <v>304</v>
      </c>
      <c r="D288" s="21" t="s">
        <v>36</v>
      </c>
      <c r="E288" s="21">
        <v>149</v>
      </c>
      <c r="F288" s="21">
        <v>13</v>
      </c>
      <c r="G288" s="21">
        <v>162</v>
      </c>
      <c r="H288" s="19">
        <v>34104.61</v>
      </c>
      <c r="I288" s="19">
        <v>2975.5699999999988</v>
      </c>
      <c r="J288" s="19">
        <v>37080.18</v>
      </c>
    </row>
    <row r="289" spans="1:10" ht="32.1" customHeight="1" x14ac:dyDescent="0.25">
      <c r="A289" s="21"/>
      <c r="B289" s="21"/>
      <c r="C289" s="21" t="s">
        <v>305</v>
      </c>
      <c r="D289" s="21" t="s">
        <v>36</v>
      </c>
      <c r="E289" s="21">
        <v>175</v>
      </c>
      <c r="F289" s="21">
        <v>15</v>
      </c>
      <c r="G289" s="21">
        <v>190</v>
      </c>
      <c r="H289" s="19">
        <v>60574.5</v>
      </c>
      <c r="I289" s="19">
        <v>5192.0999999999985</v>
      </c>
      <c r="J289" s="19">
        <v>65766.600000000006</v>
      </c>
    </row>
    <row r="290" spans="1:10" ht="32.1" customHeight="1" x14ac:dyDescent="0.25">
      <c r="A290" s="21"/>
      <c r="B290" s="21"/>
      <c r="C290" s="21" t="s">
        <v>306</v>
      </c>
      <c r="D290" s="21" t="s">
        <v>36</v>
      </c>
      <c r="E290" s="21">
        <v>178</v>
      </c>
      <c r="F290" s="21">
        <v>16</v>
      </c>
      <c r="G290" s="21">
        <v>194</v>
      </c>
      <c r="H290" s="19">
        <v>61612.92</v>
      </c>
      <c r="I290" s="19">
        <v>5538.2399999999989</v>
      </c>
      <c r="J290" s="19">
        <v>67151.16</v>
      </c>
    </row>
    <row r="291" spans="1:10" ht="32.1" customHeight="1" x14ac:dyDescent="0.25">
      <c r="A291" s="21"/>
      <c r="B291" s="21"/>
      <c r="C291" s="21" t="s">
        <v>307</v>
      </c>
      <c r="D291" s="21" t="s">
        <v>36</v>
      </c>
      <c r="E291" s="21">
        <v>182</v>
      </c>
      <c r="F291" s="21">
        <v>16</v>
      </c>
      <c r="G291" s="21">
        <v>198</v>
      </c>
      <c r="H291" s="19">
        <v>41657.979999999989</v>
      </c>
      <c r="I291" s="19">
        <v>3662.2399999999989</v>
      </c>
      <c r="J291" s="19">
        <v>45320.219999999987</v>
      </c>
    </row>
    <row r="292" spans="1:10" ht="32.1" customHeight="1" x14ac:dyDescent="0.25">
      <c r="A292" s="21"/>
      <c r="B292" s="21"/>
      <c r="C292" s="21" t="s">
        <v>308</v>
      </c>
      <c r="D292" s="21" t="s">
        <v>36</v>
      </c>
      <c r="E292" s="21">
        <v>151</v>
      </c>
      <c r="F292" s="21">
        <v>13</v>
      </c>
      <c r="G292" s="21">
        <v>164</v>
      </c>
      <c r="H292" s="19">
        <v>34562.39</v>
      </c>
      <c r="I292" s="19">
        <v>2975.5699999999988</v>
      </c>
      <c r="J292" s="19">
        <v>37537.96</v>
      </c>
    </row>
    <row r="293" spans="1:10" ht="32.1" customHeight="1" x14ac:dyDescent="0.25">
      <c r="A293" s="21"/>
      <c r="B293" s="21"/>
      <c r="C293" s="21" t="s">
        <v>309</v>
      </c>
      <c r="D293" s="21" t="s">
        <v>36</v>
      </c>
      <c r="E293" s="21">
        <v>179</v>
      </c>
      <c r="F293" s="21">
        <v>16</v>
      </c>
      <c r="G293" s="21">
        <v>195</v>
      </c>
      <c r="H293" s="19">
        <v>40971.31</v>
      </c>
      <c r="I293" s="19">
        <v>3662.2399999999989</v>
      </c>
      <c r="J293" s="19">
        <v>44633.549999999996</v>
      </c>
    </row>
    <row r="294" spans="1:10" ht="32.1" customHeight="1" x14ac:dyDescent="0.25">
      <c r="A294" s="21"/>
      <c r="B294" s="21"/>
      <c r="C294" s="21" t="s">
        <v>310</v>
      </c>
      <c r="D294" s="21" t="s">
        <v>36</v>
      </c>
      <c r="E294" s="21">
        <v>157</v>
      </c>
      <c r="F294" s="21">
        <v>14</v>
      </c>
      <c r="G294" s="21">
        <v>171</v>
      </c>
      <c r="H294" s="19">
        <v>35935.729999999996</v>
      </c>
      <c r="I294" s="19">
        <v>3204.4599999999991</v>
      </c>
      <c r="J294" s="19">
        <v>39140.189999999995</v>
      </c>
    </row>
    <row r="295" spans="1:10" s="16" customFormat="1" ht="15" customHeight="1" x14ac:dyDescent="0.25">
      <c r="A295" s="22"/>
      <c r="B295" s="22"/>
      <c r="C295" s="22"/>
      <c r="D295" s="22" t="s">
        <v>99</v>
      </c>
      <c r="E295" s="22">
        <v>155699</v>
      </c>
      <c r="F295" s="22">
        <v>13546</v>
      </c>
      <c r="G295" s="22">
        <v>169245</v>
      </c>
      <c r="H295" s="25">
        <v>105985484.66623259</v>
      </c>
      <c r="I295" s="25">
        <v>9224668.6295881905</v>
      </c>
      <c r="J295" s="25">
        <v>115210153.29582082</v>
      </c>
    </row>
    <row r="296" spans="1:10" ht="15" customHeight="1" x14ac:dyDescent="0.25">
      <c r="A296" s="21">
        <v>150009</v>
      </c>
      <c r="B296" s="21" t="s">
        <v>38</v>
      </c>
      <c r="C296" s="21" t="s">
        <v>141</v>
      </c>
      <c r="D296" s="21" t="s">
        <v>20</v>
      </c>
      <c r="E296" s="21">
        <v>2225</v>
      </c>
      <c r="F296" s="21">
        <v>167</v>
      </c>
      <c r="G296" s="21">
        <v>2392</v>
      </c>
      <c r="H296" s="19">
        <v>3034847.2413767208</v>
      </c>
      <c r="I296" s="19">
        <v>227784.04013928637</v>
      </c>
      <c r="J296" s="19">
        <v>3262631.2815160071</v>
      </c>
    </row>
    <row r="297" spans="1:10" ht="15" customHeight="1" x14ac:dyDescent="0.25">
      <c r="A297" s="21"/>
      <c r="B297" s="21"/>
      <c r="C297" s="21"/>
      <c r="D297" s="21" t="s">
        <v>24</v>
      </c>
      <c r="E297" s="21">
        <v>174</v>
      </c>
      <c r="F297" s="21">
        <v>13</v>
      </c>
      <c r="G297" s="21">
        <v>187</v>
      </c>
      <c r="H297" s="19">
        <v>309984.48869498877</v>
      </c>
      <c r="I297" s="19">
        <v>23159.760649625605</v>
      </c>
      <c r="J297" s="19">
        <v>333144.24934461439</v>
      </c>
    </row>
    <row r="298" spans="1:10" ht="15" customHeight="1" x14ac:dyDescent="0.25">
      <c r="A298" s="21"/>
      <c r="B298" s="21"/>
      <c r="C298" s="21"/>
      <c r="D298" s="21" t="s">
        <v>34</v>
      </c>
      <c r="E298" s="21">
        <v>296</v>
      </c>
      <c r="F298" s="21">
        <v>22</v>
      </c>
      <c r="G298" s="21">
        <v>318</v>
      </c>
      <c r="H298" s="19">
        <v>69424.625697853451</v>
      </c>
      <c r="I298" s="19">
        <v>5159.9383964620811</v>
      </c>
      <c r="J298" s="19">
        <v>74584.56409431553</v>
      </c>
    </row>
    <row r="299" spans="1:10" ht="15" customHeight="1" x14ac:dyDescent="0.25">
      <c r="A299" s="21"/>
      <c r="B299" s="21"/>
      <c r="C299" s="21"/>
      <c r="D299" s="21" t="s">
        <v>35</v>
      </c>
      <c r="E299" s="21">
        <v>57</v>
      </c>
      <c r="F299" s="21">
        <v>4</v>
      </c>
      <c r="G299" s="21">
        <v>61</v>
      </c>
      <c r="H299" s="19">
        <v>17554.844104584194</v>
      </c>
      <c r="I299" s="19">
        <v>1231.9188845322242</v>
      </c>
      <c r="J299" s="19">
        <v>18786.762989116418</v>
      </c>
    </row>
    <row r="300" spans="1:10" ht="15" customHeight="1" x14ac:dyDescent="0.25">
      <c r="A300" s="21"/>
      <c r="B300" s="21"/>
      <c r="C300" s="21"/>
      <c r="D300" s="21" t="s">
        <v>21</v>
      </c>
      <c r="E300" s="21">
        <v>1242</v>
      </c>
      <c r="F300" s="21">
        <v>94</v>
      </c>
      <c r="G300" s="21">
        <v>1336</v>
      </c>
      <c r="H300" s="19">
        <v>349562.3720948674</v>
      </c>
      <c r="I300" s="19">
        <v>26456.411414587383</v>
      </c>
      <c r="J300" s="19">
        <v>376018.78350945481</v>
      </c>
    </row>
    <row r="301" spans="1:10" ht="15" customHeight="1" x14ac:dyDescent="0.25">
      <c r="A301" s="21"/>
      <c r="B301" s="21"/>
      <c r="C301" s="21"/>
      <c r="D301" s="21" t="s">
        <v>25</v>
      </c>
      <c r="E301" s="21">
        <v>45</v>
      </c>
      <c r="F301" s="21">
        <v>3</v>
      </c>
      <c r="G301" s="21">
        <v>48</v>
      </c>
      <c r="H301" s="19">
        <v>16630.904941185025</v>
      </c>
      <c r="I301" s="19">
        <v>1108.7269960790015</v>
      </c>
      <c r="J301" s="19">
        <v>17739.631937264025</v>
      </c>
    </row>
    <row r="302" spans="1:10" ht="15" customHeight="1" x14ac:dyDescent="0.25">
      <c r="A302" s="21"/>
      <c r="B302" s="21"/>
      <c r="C302" s="21" t="s">
        <v>128</v>
      </c>
      <c r="D302" s="21" t="s">
        <v>24</v>
      </c>
      <c r="E302" s="21">
        <v>0</v>
      </c>
      <c r="F302" s="21">
        <v>0</v>
      </c>
      <c r="G302" s="21">
        <v>0</v>
      </c>
      <c r="H302" s="19">
        <v>0</v>
      </c>
      <c r="I302" s="19">
        <v>0</v>
      </c>
      <c r="J302" s="19">
        <v>0</v>
      </c>
    </row>
    <row r="303" spans="1:10" ht="15" customHeight="1" x14ac:dyDescent="0.25">
      <c r="A303" s="21"/>
      <c r="B303" s="21"/>
      <c r="C303" s="21"/>
      <c r="D303" s="21" t="s">
        <v>25</v>
      </c>
      <c r="E303" s="21">
        <v>59</v>
      </c>
      <c r="F303" s="21">
        <v>4</v>
      </c>
      <c r="G303" s="21">
        <v>63</v>
      </c>
      <c r="H303" s="19">
        <v>25189.673826723847</v>
      </c>
      <c r="I303" s="19">
        <v>1707.7744967270401</v>
      </c>
      <c r="J303" s="19">
        <v>26897.448323450888</v>
      </c>
    </row>
    <row r="304" spans="1:10" ht="15" customHeight="1" x14ac:dyDescent="0.25">
      <c r="A304" s="21"/>
      <c r="B304" s="21"/>
      <c r="C304" s="21" t="s">
        <v>129</v>
      </c>
      <c r="D304" s="21" t="s">
        <v>23</v>
      </c>
      <c r="E304" s="21">
        <v>29</v>
      </c>
      <c r="F304" s="21">
        <v>2</v>
      </c>
      <c r="G304" s="21">
        <v>31</v>
      </c>
      <c r="H304" s="19">
        <v>11049.618743999999</v>
      </c>
      <c r="I304" s="19">
        <v>762.04267200000004</v>
      </c>
      <c r="J304" s="19">
        <v>11811.661415999999</v>
      </c>
    </row>
    <row r="305" spans="1:10" ht="15" customHeight="1" x14ac:dyDescent="0.25">
      <c r="A305" s="21"/>
      <c r="B305" s="21"/>
      <c r="C305" s="21"/>
      <c r="D305" s="21" t="s">
        <v>25</v>
      </c>
      <c r="E305" s="21">
        <v>78</v>
      </c>
      <c r="F305" s="21">
        <v>6</v>
      </c>
      <c r="G305" s="21">
        <v>84</v>
      </c>
      <c r="H305" s="19">
        <v>29564.063588583005</v>
      </c>
      <c r="I305" s="19">
        <v>2274.1587375833087</v>
      </c>
      <c r="J305" s="19">
        <v>31838.222326166313</v>
      </c>
    </row>
    <row r="306" spans="1:10" ht="15" customHeight="1" x14ac:dyDescent="0.25">
      <c r="A306" s="21"/>
      <c r="B306" s="21"/>
      <c r="C306" s="21" t="s">
        <v>130</v>
      </c>
      <c r="D306" s="21" t="s">
        <v>23</v>
      </c>
      <c r="E306" s="21">
        <v>29</v>
      </c>
      <c r="F306" s="21">
        <v>2</v>
      </c>
      <c r="G306" s="21">
        <v>31</v>
      </c>
      <c r="H306" s="19">
        <v>11103.996788999999</v>
      </c>
      <c r="I306" s="19">
        <v>765.79288200000008</v>
      </c>
      <c r="J306" s="19">
        <v>11869.789670999999</v>
      </c>
    </row>
    <row r="307" spans="1:10" ht="15" customHeight="1" x14ac:dyDescent="0.25">
      <c r="A307" s="21"/>
      <c r="B307" s="21"/>
      <c r="C307" s="21"/>
      <c r="D307" s="21" t="s">
        <v>35</v>
      </c>
      <c r="E307" s="21">
        <v>201</v>
      </c>
      <c r="F307" s="21">
        <v>15</v>
      </c>
      <c r="G307" s="21">
        <v>216</v>
      </c>
      <c r="H307" s="19">
        <v>63799.367110343432</v>
      </c>
      <c r="I307" s="19">
        <v>4761.1467992793605</v>
      </c>
      <c r="J307" s="19">
        <v>68560.513909622794</v>
      </c>
    </row>
    <row r="308" spans="1:10" ht="15" customHeight="1" x14ac:dyDescent="0.25">
      <c r="A308" s="21"/>
      <c r="B308" s="21"/>
      <c r="C308" s="21"/>
      <c r="D308" s="21" t="s">
        <v>25</v>
      </c>
      <c r="E308" s="21">
        <v>79</v>
      </c>
      <c r="F308" s="21">
        <v>5</v>
      </c>
      <c r="G308" s="21">
        <v>84</v>
      </c>
      <c r="H308" s="19">
        <v>30090.447771445557</v>
      </c>
      <c r="I308" s="19">
        <v>1904.4587197117439</v>
      </c>
      <c r="J308" s="19">
        <v>31994.9064911573</v>
      </c>
    </row>
    <row r="309" spans="1:10" ht="15" customHeight="1" x14ac:dyDescent="0.25">
      <c r="A309" s="21"/>
      <c r="B309" s="21"/>
      <c r="C309" s="21" t="s">
        <v>131</v>
      </c>
      <c r="D309" s="21" t="s">
        <v>23</v>
      </c>
      <c r="E309" s="21">
        <v>86</v>
      </c>
      <c r="F309" s="21">
        <v>7</v>
      </c>
      <c r="G309" s="21">
        <v>93</v>
      </c>
      <c r="H309" s="19">
        <v>32767.834896000004</v>
      </c>
      <c r="I309" s="19">
        <v>2667.1493520000004</v>
      </c>
      <c r="J309" s="19">
        <v>35434.984248000008</v>
      </c>
    </row>
    <row r="310" spans="1:10" ht="15" customHeight="1" x14ac:dyDescent="0.25">
      <c r="A310" s="21"/>
      <c r="B310" s="21"/>
      <c r="C310" s="21" t="s">
        <v>132</v>
      </c>
      <c r="D310" s="21" t="s">
        <v>23</v>
      </c>
      <c r="E310" s="21">
        <v>29</v>
      </c>
      <c r="F310" s="21">
        <v>2</v>
      </c>
      <c r="G310" s="21">
        <v>31</v>
      </c>
      <c r="H310" s="19">
        <v>27141.894861000001</v>
      </c>
      <c r="I310" s="19">
        <v>1871.8548180000003</v>
      </c>
      <c r="J310" s="19">
        <v>29013.749679</v>
      </c>
    </row>
    <row r="311" spans="1:10" ht="15" customHeight="1" x14ac:dyDescent="0.25">
      <c r="A311" s="21"/>
      <c r="B311" s="21"/>
      <c r="C311" s="21"/>
      <c r="D311" s="21" t="s">
        <v>24</v>
      </c>
      <c r="E311" s="21">
        <v>50</v>
      </c>
      <c r="F311" s="21">
        <v>4</v>
      </c>
      <c r="G311" s="21">
        <v>54</v>
      </c>
      <c r="H311" s="19">
        <v>134309.91001736</v>
      </c>
      <c r="I311" s="19">
        <v>10744.792801388798</v>
      </c>
      <c r="J311" s="19">
        <v>145054.7028187488</v>
      </c>
    </row>
    <row r="312" spans="1:10" ht="15" customHeight="1" x14ac:dyDescent="0.25">
      <c r="A312" s="21"/>
      <c r="B312" s="21"/>
      <c r="C312" s="21"/>
      <c r="D312" s="21" t="s">
        <v>35</v>
      </c>
      <c r="E312" s="21">
        <v>45</v>
      </c>
      <c r="F312" s="21">
        <v>3</v>
      </c>
      <c r="G312" s="21">
        <v>48</v>
      </c>
      <c r="H312" s="19">
        <v>34913.522121649919</v>
      </c>
      <c r="I312" s="19">
        <v>2327.5681414433284</v>
      </c>
      <c r="J312" s="19">
        <v>37241.090263093247</v>
      </c>
    </row>
    <row r="313" spans="1:10" ht="15" customHeight="1" x14ac:dyDescent="0.25">
      <c r="A313" s="21"/>
      <c r="B313" s="21"/>
      <c r="C313" s="21"/>
      <c r="D313" s="21" t="s">
        <v>25</v>
      </c>
      <c r="E313" s="21">
        <v>60</v>
      </c>
      <c r="F313" s="21">
        <v>4</v>
      </c>
      <c r="G313" s="21">
        <v>64</v>
      </c>
      <c r="H313" s="19">
        <v>55861.635394639867</v>
      </c>
      <c r="I313" s="19">
        <v>3724.1090263093251</v>
      </c>
      <c r="J313" s="19">
        <v>59585.744420949195</v>
      </c>
    </row>
    <row r="314" spans="1:10" ht="15" customHeight="1" x14ac:dyDescent="0.25">
      <c r="A314" s="21"/>
      <c r="B314" s="21"/>
      <c r="C314" s="21" t="s">
        <v>133</v>
      </c>
      <c r="D314" s="21" t="s">
        <v>20</v>
      </c>
      <c r="E314" s="21">
        <v>264</v>
      </c>
      <c r="F314" s="21">
        <v>20</v>
      </c>
      <c r="G314" s="21">
        <v>284</v>
      </c>
      <c r="H314" s="19">
        <v>385810.43582188798</v>
      </c>
      <c r="I314" s="19">
        <v>29228.063319839999</v>
      </c>
      <c r="J314" s="19">
        <v>415038.49914172798</v>
      </c>
    </row>
    <row r="315" spans="1:10" ht="15" customHeight="1" x14ac:dyDescent="0.25">
      <c r="A315" s="21"/>
      <c r="B315" s="21"/>
      <c r="C315" s="21"/>
      <c r="D315" s="21" t="s">
        <v>24</v>
      </c>
      <c r="E315" s="21">
        <v>120</v>
      </c>
      <c r="F315" s="21">
        <v>9</v>
      </c>
      <c r="G315" s="21">
        <v>129</v>
      </c>
      <c r="H315" s="19">
        <v>178708.73001273596</v>
      </c>
      <c r="I315" s="19">
        <v>13403.1547509552</v>
      </c>
      <c r="J315" s="19">
        <v>192111.88476369117</v>
      </c>
    </row>
    <row r="316" spans="1:10" ht="15" customHeight="1" x14ac:dyDescent="0.25">
      <c r="A316" s="21"/>
      <c r="B316" s="21"/>
      <c r="C316" s="21"/>
      <c r="D316" s="21" t="s">
        <v>34</v>
      </c>
      <c r="E316" s="21">
        <v>193</v>
      </c>
      <c r="F316" s="21">
        <v>15</v>
      </c>
      <c r="G316" s="21">
        <v>208</v>
      </c>
      <c r="H316" s="19">
        <v>85373.45711128015</v>
      </c>
      <c r="I316" s="19">
        <v>6635.2427806694413</v>
      </c>
      <c r="J316" s="19">
        <v>92008.699891949596</v>
      </c>
    </row>
    <row r="317" spans="1:10" ht="15" customHeight="1" x14ac:dyDescent="0.25">
      <c r="A317" s="21"/>
      <c r="B317" s="21"/>
      <c r="C317" s="21"/>
      <c r="D317" s="21" t="s">
        <v>21</v>
      </c>
      <c r="E317" s="21">
        <v>132</v>
      </c>
      <c r="F317" s="21">
        <v>10</v>
      </c>
      <c r="G317" s="21">
        <v>142</v>
      </c>
      <c r="H317" s="19">
        <v>70068.163763869292</v>
      </c>
      <c r="I317" s="19">
        <v>5308.1942245355522</v>
      </c>
      <c r="J317" s="19">
        <v>75376.357988404838</v>
      </c>
    </row>
    <row r="318" spans="1:10" ht="15" customHeight="1" x14ac:dyDescent="0.25">
      <c r="A318" s="21"/>
      <c r="B318" s="21"/>
      <c r="C318" s="21"/>
      <c r="D318" s="21" t="s">
        <v>25</v>
      </c>
      <c r="E318" s="21">
        <v>27</v>
      </c>
      <c r="F318" s="21">
        <v>2</v>
      </c>
      <c r="G318" s="21">
        <v>29</v>
      </c>
      <c r="H318" s="19">
        <v>14560.435618089981</v>
      </c>
      <c r="I318" s="19">
        <v>1078.5507865251839</v>
      </c>
      <c r="J318" s="19">
        <v>15638.986404615165</v>
      </c>
    </row>
    <row r="319" spans="1:10" ht="15" customHeight="1" x14ac:dyDescent="0.25">
      <c r="A319" s="21"/>
      <c r="B319" s="21"/>
      <c r="C319" s="21" t="s">
        <v>107</v>
      </c>
      <c r="D319" s="21" t="s">
        <v>19</v>
      </c>
      <c r="E319" s="21">
        <v>95</v>
      </c>
      <c r="F319" s="21">
        <v>7</v>
      </c>
      <c r="G319" s="21">
        <v>102</v>
      </c>
      <c r="H319" s="19">
        <v>38299.019625000001</v>
      </c>
      <c r="I319" s="19">
        <v>2822.0330250000002</v>
      </c>
      <c r="J319" s="19">
        <v>41121.052649999998</v>
      </c>
    </row>
    <row r="320" spans="1:10" ht="15" customHeight="1" x14ac:dyDescent="0.25">
      <c r="A320" s="21"/>
      <c r="B320" s="21"/>
      <c r="C320" s="21"/>
      <c r="D320" s="21" t="s">
        <v>20</v>
      </c>
      <c r="E320" s="21">
        <v>1280</v>
      </c>
      <c r="F320" s="21">
        <v>96</v>
      </c>
      <c r="G320" s="21">
        <v>1376</v>
      </c>
      <c r="H320" s="19">
        <v>1852780.8519700479</v>
      </c>
      <c r="I320" s="19">
        <v>138958.56389775357</v>
      </c>
      <c r="J320" s="19">
        <v>1991739.4158678015</v>
      </c>
    </row>
    <row r="321" spans="1:10" ht="15" customHeight="1" x14ac:dyDescent="0.25">
      <c r="A321" s="21"/>
      <c r="B321" s="21"/>
      <c r="C321" s="21"/>
      <c r="D321" s="21" t="s">
        <v>34</v>
      </c>
      <c r="E321" s="21">
        <v>147</v>
      </c>
      <c r="F321" s="21">
        <v>11</v>
      </c>
      <c r="G321" s="21">
        <v>158</v>
      </c>
      <c r="H321" s="19">
        <v>49127.014231545611</v>
      </c>
      <c r="I321" s="19">
        <v>3676.1711329728</v>
      </c>
      <c r="J321" s="19">
        <v>52803.185364518409</v>
      </c>
    </row>
    <row r="322" spans="1:10" ht="15" customHeight="1" x14ac:dyDescent="0.25">
      <c r="A322" s="21"/>
      <c r="B322" s="21"/>
      <c r="C322" s="21"/>
      <c r="D322" s="21" t="s">
        <v>21</v>
      </c>
      <c r="E322" s="21">
        <v>595</v>
      </c>
      <c r="F322" s="21">
        <v>45</v>
      </c>
      <c r="G322" s="21">
        <v>640</v>
      </c>
      <c r="H322" s="19">
        <v>238616.92626750725</v>
      </c>
      <c r="I322" s="19">
        <v>18046.658289139199</v>
      </c>
      <c r="J322" s="19">
        <v>256663.58455664644</v>
      </c>
    </row>
    <row r="323" spans="1:10" ht="15" customHeight="1" x14ac:dyDescent="0.25">
      <c r="A323" s="21"/>
      <c r="B323" s="21"/>
      <c r="C323" s="21" t="s">
        <v>109</v>
      </c>
      <c r="D323" s="21" t="s">
        <v>19</v>
      </c>
      <c r="E323" s="21">
        <v>382</v>
      </c>
      <c r="F323" s="21">
        <v>29</v>
      </c>
      <c r="G323" s="21">
        <v>411</v>
      </c>
      <c r="H323" s="19">
        <v>158936.81663000002</v>
      </c>
      <c r="I323" s="19">
        <v>12065.883985000002</v>
      </c>
      <c r="J323" s="19">
        <v>171002.70061500001</v>
      </c>
    </row>
    <row r="324" spans="1:10" ht="15" customHeight="1" x14ac:dyDescent="0.25">
      <c r="A324" s="21"/>
      <c r="B324" s="21"/>
      <c r="C324" s="21"/>
      <c r="D324" s="21" t="s">
        <v>23</v>
      </c>
      <c r="E324" s="21">
        <v>115</v>
      </c>
      <c r="F324" s="21">
        <v>9</v>
      </c>
      <c r="G324" s="21">
        <v>124</v>
      </c>
      <c r="H324" s="19">
        <v>51388.710940000019</v>
      </c>
      <c r="I324" s="19">
        <v>4021.7252040000003</v>
      </c>
      <c r="J324" s="19">
        <v>55410.436144000021</v>
      </c>
    </row>
    <row r="325" spans="1:10" ht="15" customHeight="1" x14ac:dyDescent="0.25">
      <c r="A325" s="21"/>
      <c r="B325" s="21"/>
      <c r="C325" s="21"/>
      <c r="D325" s="21" t="s">
        <v>32</v>
      </c>
      <c r="E325" s="21">
        <v>158</v>
      </c>
      <c r="F325" s="21">
        <v>12</v>
      </c>
      <c r="G325" s="21">
        <v>170</v>
      </c>
      <c r="H325" s="19">
        <v>85459.743810999993</v>
      </c>
      <c r="I325" s="19">
        <v>6490.6134540000012</v>
      </c>
      <c r="J325" s="19">
        <v>91950.357264999999</v>
      </c>
    </row>
    <row r="326" spans="1:10" ht="15" customHeight="1" x14ac:dyDescent="0.25">
      <c r="A326" s="21"/>
      <c r="B326" s="21"/>
      <c r="C326" s="21"/>
      <c r="D326" s="21" t="s">
        <v>20</v>
      </c>
      <c r="E326" s="21">
        <v>2416</v>
      </c>
      <c r="F326" s="21">
        <v>182</v>
      </c>
      <c r="G326" s="21">
        <v>2598</v>
      </c>
      <c r="H326" s="19">
        <v>3396245.2852638452</v>
      </c>
      <c r="I326" s="19">
        <v>255842.98092633276</v>
      </c>
      <c r="J326" s="19">
        <v>3652088.2661901778</v>
      </c>
    </row>
    <row r="327" spans="1:10" ht="15" customHeight="1" x14ac:dyDescent="0.25">
      <c r="A327" s="21"/>
      <c r="B327" s="21"/>
      <c r="C327" s="21"/>
      <c r="D327" s="21" t="s">
        <v>24</v>
      </c>
      <c r="E327" s="21">
        <v>533</v>
      </c>
      <c r="F327" s="21">
        <v>40</v>
      </c>
      <c r="G327" s="21">
        <v>573</v>
      </c>
      <c r="H327" s="19">
        <v>801182.96997298533</v>
      </c>
      <c r="I327" s="19">
        <v>60126.301686528008</v>
      </c>
      <c r="J327" s="19">
        <v>861309.27165951335</v>
      </c>
    </row>
    <row r="328" spans="1:10" ht="15" customHeight="1" x14ac:dyDescent="0.25">
      <c r="A328" s="21"/>
      <c r="B328" s="21"/>
      <c r="C328" s="21"/>
      <c r="D328" s="21" t="s">
        <v>34</v>
      </c>
      <c r="E328" s="21">
        <v>246</v>
      </c>
      <c r="F328" s="21">
        <v>18</v>
      </c>
      <c r="G328" s="21">
        <v>264</v>
      </c>
      <c r="H328" s="19">
        <v>84846.755138664987</v>
      </c>
      <c r="I328" s="19">
        <v>6208.2991564876811</v>
      </c>
      <c r="J328" s="19">
        <v>91055.054295152673</v>
      </c>
    </row>
    <row r="329" spans="1:10" ht="15" customHeight="1" x14ac:dyDescent="0.25">
      <c r="A329" s="21"/>
      <c r="B329" s="21"/>
      <c r="C329" s="21"/>
      <c r="D329" s="21" t="s">
        <v>35</v>
      </c>
      <c r="E329" s="21">
        <v>190</v>
      </c>
      <c r="F329" s="21">
        <v>14</v>
      </c>
      <c r="G329" s="21">
        <v>204</v>
      </c>
      <c r="H329" s="19">
        <v>70382.140039464983</v>
      </c>
      <c r="I329" s="19">
        <v>5186.0524239605766</v>
      </c>
      <c r="J329" s="19">
        <v>75568.192463425556</v>
      </c>
    </row>
    <row r="330" spans="1:10" ht="15" customHeight="1" x14ac:dyDescent="0.25">
      <c r="A330" s="21"/>
      <c r="B330" s="21"/>
      <c r="C330" s="21"/>
      <c r="D330" s="21" t="s">
        <v>21</v>
      </c>
      <c r="E330" s="21">
        <v>468</v>
      </c>
      <c r="F330" s="21">
        <v>35</v>
      </c>
      <c r="G330" s="21">
        <v>503</v>
      </c>
      <c r="H330" s="19">
        <v>193698.93368241563</v>
      </c>
      <c r="I330" s="19">
        <v>14486.031365137922</v>
      </c>
      <c r="J330" s="19">
        <v>208184.96504755356</v>
      </c>
    </row>
    <row r="331" spans="1:10" ht="15" customHeight="1" x14ac:dyDescent="0.25">
      <c r="A331" s="21"/>
      <c r="B331" s="21"/>
      <c r="C331" s="21"/>
      <c r="D331" s="21" t="s">
        <v>25</v>
      </c>
      <c r="E331" s="21">
        <v>167</v>
      </c>
      <c r="F331" s="21">
        <v>13</v>
      </c>
      <c r="G331" s="21">
        <v>180</v>
      </c>
      <c r="H331" s="19">
        <v>74234.636125835677</v>
      </c>
      <c r="I331" s="19">
        <v>5778.7441295560711</v>
      </c>
      <c r="J331" s="19">
        <v>80013.380255391749</v>
      </c>
    </row>
    <row r="332" spans="1:10" ht="15" customHeight="1" x14ac:dyDescent="0.25">
      <c r="A332" s="21"/>
      <c r="B332" s="21"/>
      <c r="C332" s="21" t="s">
        <v>311</v>
      </c>
      <c r="D332" s="21" t="s">
        <v>19</v>
      </c>
      <c r="E332" s="21">
        <v>1561</v>
      </c>
      <c r="F332" s="21">
        <v>117</v>
      </c>
      <c r="G332" s="21">
        <v>1678</v>
      </c>
      <c r="H332" s="19">
        <v>556397.57318599988</v>
      </c>
      <c r="I332" s="19">
        <v>41703.085242000008</v>
      </c>
      <c r="J332" s="19">
        <v>598100.65842799994</v>
      </c>
    </row>
    <row r="333" spans="1:10" ht="15" customHeight="1" x14ac:dyDescent="0.25">
      <c r="A333" s="21"/>
      <c r="B333" s="21"/>
      <c r="C333" s="21"/>
      <c r="D333" s="21" t="s">
        <v>23</v>
      </c>
      <c r="E333" s="21">
        <v>231</v>
      </c>
      <c r="F333" s="21">
        <v>17</v>
      </c>
      <c r="G333" s="21">
        <v>248</v>
      </c>
      <c r="H333" s="19">
        <v>82336.860606000002</v>
      </c>
      <c r="I333" s="19">
        <v>6059.4226420000014</v>
      </c>
      <c r="J333" s="19">
        <v>88396.283248000007</v>
      </c>
    </row>
    <row r="334" spans="1:10" ht="15" customHeight="1" x14ac:dyDescent="0.25">
      <c r="A334" s="21"/>
      <c r="B334" s="21"/>
      <c r="C334" s="21"/>
      <c r="D334" s="21" t="s">
        <v>32</v>
      </c>
      <c r="E334" s="21">
        <v>302</v>
      </c>
      <c r="F334" s="21">
        <v>23</v>
      </c>
      <c r="G334" s="21">
        <v>325</v>
      </c>
      <c r="H334" s="19">
        <v>139937.01936759998</v>
      </c>
      <c r="I334" s="19">
        <v>10657.455117400001</v>
      </c>
      <c r="J334" s="19">
        <v>150594.47448499998</v>
      </c>
    </row>
    <row r="335" spans="1:10" ht="15" customHeight="1" x14ac:dyDescent="0.25">
      <c r="A335" s="21"/>
      <c r="B335" s="21"/>
      <c r="C335" s="21"/>
      <c r="D335" s="21" t="s">
        <v>20</v>
      </c>
      <c r="E335" s="21">
        <v>3521</v>
      </c>
      <c r="F335" s="21">
        <v>265</v>
      </c>
      <c r="G335" s="21">
        <v>3786</v>
      </c>
      <c r="H335" s="19">
        <v>3969463.2794674695</v>
      </c>
      <c r="I335" s="19">
        <v>298752.5615049359</v>
      </c>
      <c r="J335" s="19">
        <v>4268215.8409724059</v>
      </c>
    </row>
    <row r="336" spans="1:10" ht="15" customHeight="1" x14ac:dyDescent="0.25">
      <c r="A336" s="21"/>
      <c r="B336" s="21"/>
      <c r="C336" s="21"/>
      <c r="D336" s="21" t="s">
        <v>24</v>
      </c>
      <c r="E336" s="21">
        <v>473</v>
      </c>
      <c r="F336" s="21">
        <v>36</v>
      </c>
      <c r="G336" s="21">
        <v>509</v>
      </c>
      <c r="H336" s="19">
        <v>546411.68470171338</v>
      </c>
      <c r="I336" s="19">
        <v>41587.358666515189</v>
      </c>
      <c r="J336" s="19">
        <v>587999.04336822859</v>
      </c>
    </row>
    <row r="337" spans="1:10" ht="15" customHeight="1" x14ac:dyDescent="0.25">
      <c r="A337" s="21"/>
      <c r="B337" s="21"/>
      <c r="C337" s="21"/>
      <c r="D337" s="21" t="s">
        <v>34</v>
      </c>
      <c r="E337" s="21">
        <v>3147</v>
      </c>
      <c r="F337" s="21">
        <v>237</v>
      </c>
      <c r="G337" s="21">
        <v>3384</v>
      </c>
      <c r="H337" s="19">
        <v>929861.03726991848</v>
      </c>
      <c r="I337" s="19">
        <v>70027.666295827978</v>
      </c>
      <c r="J337" s="19">
        <v>999888.70356574643</v>
      </c>
    </row>
    <row r="338" spans="1:10" ht="15" customHeight="1" x14ac:dyDescent="0.25">
      <c r="A338" s="21"/>
      <c r="B338" s="21"/>
      <c r="C338" s="21"/>
      <c r="D338" s="21" t="s">
        <v>35</v>
      </c>
      <c r="E338" s="21">
        <v>1786</v>
      </c>
      <c r="F338" s="21">
        <v>134</v>
      </c>
      <c r="G338" s="21">
        <v>1920</v>
      </c>
      <c r="H338" s="19">
        <v>527719.03799303272</v>
      </c>
      <c r="I338" s="19">
        <v>39593.701618738181</v>
      </c>
      <c r="J338" s="19">
        <v>567312.73961177096</v>
      </c>
    </row>
    <row r="339" spans="1:10" ht="15" customHeight="1" x14ac:dyDescent="0.25">
      <c r="A339" s="21"/>
      <c r="B339" s="21"/>
      <c r="C339" s="21"/>
      <c r="D339" s="21" t="s">
        <v>21</v>
      </c>
      <c r="E339" s="21">
        <v>2076</v>
      </c>
      <c r="F339" s="21">
        <v>156</v>
      </c>
      <c r="G339" s="21">
        <v>2232</v>
      </c>
      <c r="H339" s="19">
        <v>736088.27964627289</v>
      </c>
      <c r="I339" s="19">
        <v>55312.992112147658</v>
      </c>
      <c r="J339" s="19">
        <v>791401.27175842051</v>
      </c>
    </row>
    <row r="340" spans="1:10" ht="15" customHeight="1" x14ac:dyDescent="0.25">
      <c r="A340" s="21"/>
      <c r="B340" s="21"/>
      <c r="C340" s="21"/>
      <c r="D340" s="21" t="s">
        <v>25</v>
      </c>
      <c r="E340" s="21">
        <v>569</v>
      </c>
      <c r="F340" s="21">
        <v>43</v>
      </c>
      <c r="G340" s="21">
        <v>612</v>
      </c>
      <c r="H340" s="19">
        <v>201750.59302443601</v>
      </c>
      <c r="I340" s="19">
        <v>15246.529877066347</v>
      </c>
      <c r="J340" s="19">
        <v>216997.12290150236</v>
      </c>
    </row>
    <row r="341" spans="1:10" ht="15" customHeight="1" x14ac:dyDescent="0.25">
      <c r="A341" s="21"/>
      <c r="B341" s="21"/>
      <c r="C341" s="21" t="s">
        <v>142</v>
      </c>
      <c r="D341" s="21" t="s">
        <v>19</v>
      </c>
      <c r="E341" s="21">
        <v>144</v>
      </c>
      <c r="F341" s="21">
        <v>11</v>
      </c>
      <c r="G341" s="21">
        <v>155</v>
      </c>
      <c r="H341" s="19">
        <v>54645.059952000011</v>
      </c>
      <c r="I341" s="19">
        <v>4174.2754130000003</v>
      </c>
      <c r="J341" s="19">
        <v>58819.335365000014</v>
      </c>
    </row>
    <row r="342" spans="1:10" ht="15" customHeight="1" x14ac:dyDescent="0.25">
      <c r="A342" s="21"/>
      <c r="B342" s="21"/>
      <c r="C342" s="21"/>
      <c r="D342" s="21" t="s">
        <v>20</v>
      </c>
      <c r="E342" s="21">
        <v>443</v>
      </c>
      <c r="F342" s="21">
        <v>33</v>
      </c>
      <c r="G342" s="21">
        <v>476</v>
      </c>
      <c r="H342" s="19">
        <v>585744.30705498403</v>
      </c>
      <c r="I342" s="19">
        <v>43633.323098903995</v>
      </c>
      <c r="J342" s="19">
        <v>629377.63015388802</v>
      </c>
    </row>
    <row r="343" spans="1:10" ht="15" customHeight="1" x14ac:dyDescent="0.25">
      <c r="A343" s="21"/>
      <c r="B343" s="21"/>
      <c r="C343" s="21"/>
      <c r="D343" s="21" t="s">
        <v>34</v>
      </c>
      <c r="E343" s="21">
        <v>186</v>
      </c>
      <c r="F343" s="21">
        <v>14</v>
      </c>
      <c r="G343" s="21">
        <v>200</v>
      </c>
      <c r="H343" s="19">
        <v>58511.380168991222</v>
      </c>
      <c r="I343" s="19">
        <v>4404.0823783111673</v>
      </c>
      <c r="J343" s="19">
        <v>62915.462547302392</v>
      </c>
    </row>
    <row r="344" spans="1:10" ht="15" customHeight="1" x14ac:dyDescent="0.25">
      <c r="A344" s="21"/>
      <c r="B344" s="21"/>
      <c r="C344" s="21"/>
      <c r="D344" s="21" t="s">
        <v>21</v>
      </c>
      <c r="E344" s="21">
        <v>928</v>
      </c>
      <c r="F344" s="21">
        <v>70</v>
      </c>
      <c r="G344" s="21">
        <v>998</v>
      </c>
      <c r="H344" s="19">
        <v>350313.29546337971</v>
      </c>
      <c r="I344" s="19">
        <v>26424.494269867002</v>
      </c>
      <c r="J344" s="19">
        <v>376737.78973324673</v>
      </c>
    </row>
    <row r="345" spans="1:10" ht="15" customHeight="1" x14ac:dyDescent="0.25">
      <c r="A345" s="21"/>
      <c r="B345" s="21"/>
      <c r="C345" s="21" t="s">
        <v>134</v>
      </c>
      <c r="D345" s="21" t="s">
        <v>19</v>
      </c>
      <c r="E345" s="21">
        <v>504</v>
      </c>
      <c r="F345" s="21">
        <v>38</v>
      </c>
      <c r="G345" s="21">
        <v>542</v>
      </c>
      <c r="H345" s="19">
        <v>117753.59383200003</v>
      </c>
      <c r="I345" s="19">
        <v>8878.247153999997</v>
      </c>
      <c r="J345" s="19">
        <v>126631.84098600002</v>
      </c>
    </row>
    <row r="346" spans="1:10" ht="15" customHeight="1" x14ac:dyDescent="0.25">
      <c r="A346" s="21"/>
      <c r="B346" s="21"/>
      <c r="C346" s="21"/>
      <c r="D346" s="21" t="s">
        <v>23</v>
      </c>
      <c r="E346" s="21">
        <v>58</v>
      </c>
      <c r="F346" s="21">
        <v>4</v>
      </c>
      <c r="G346" s="21">
        <v>62</v>
      </c>
      <c r="H346" s="19">
        <v>18935.643669999998</v>
      </c>
      <c r="I346" s="19">
        <v>1305.9064599999999</v>
      </c>
      <c r="J346" s="19">
        <v>20241.550129999996</v>
      </c>
    </row>
    <row r="347" spans="1:10" ht="15" customHeight="1" x14ac:dyDescent="0.25">
      <c r="A347" s="21"/>
      <c r="B347" s="21"/>
      <c r="C347" s="21"/>
      <c r="D347" s="21" t="s">
        <v>20</v>
      </c>
      <c r="E347" s="21">
        <v>2036</v>
      </c>
      <c r="F347" s="21">
        <v>153</v>
      </c>
      <c r="G347" s="21">
        <v>2189</v>
      </c>
      <c r="H347" s="19">
        <v>2068623.1405243713</v>
      </c>
      <c r="I347" s="19">
        <v>155451.54248537763</v>
      </c>
      <c r="J347" s="19">
        <v>2224074.6830097488</v>
      </c>
    </row>
    <row r="348" spans="1:10" ht="15" customHeight="1" x14ac:dyDescent="0.25">
      <c r="A348" s="21"/>
      <c r="B348" s="21"/>
      <c r="C348" s="21"/>
      <c r="D348" s="21" t="s">
        <v>24</v>
      </c>
      <c r="E348" s="21">
        <v>591</v>
      </c>
      <c r="F348" s="21">
        <v>45</v>
      </c>
      <c r="G348" s="21">
        <v>636</v>
      </c>
      <c r="H348" s="19">
        <v>839012.43478409271</v>
      </c>
      <c r="I348" s="19">
        <v>63884.195541936002</v>
      </c>
      <c r="J348" s="19">
        <v>902896.63032602868</v>
      </c>
    </row>
    <row r="349" spans="1:10" ht="15" customHeight="1" x14ac:dyDescent="0.25">
      <c r="A349" s="21"/>
      <c r="B349" s="21"/>
      <c r="C349" s="21"/>
      <c r="D349" s="21" t="s">
        <v>34</v>
      </c>
      <c r="E349" s="21">
        <v>193</v>
      </c>
      <c r="F349" s="21">
        <v>15</v>
      </c>
      <c r="G349" s="21">
        <v>208</v>
      </c>
      <c r="H349" s="19">
        <v>37380.054195138808</v>
      </c>
      <c r="I349" s="19">
        <v>2905.185559207679</v>
      </c>
      <c r="J349" s="19">
        <v>40285.23975434649</v>
      </c>
    </row>
    <row r="350" spans="1:10" ht="15" customHeight="1" x14ac:dyDescent="0.25">
      <c r="A350" s="21"/>
      <c r="B350" s="21"/>
      <c r="C350" s="21"/>
      <c r="D350" s="21" t="s">
        <v>35</v>
      </c>
      <c r="E350" s="21">
        <v>95</v>
      </c>
      <c r="F350" s="21">
        <v>7</v>
      </c>
      <c r="G350" s="21">
        <v>102</v>
      </c>
      <c r="H350" s="19">
        <v>25710.745393939193</v>
      </c>
      <c r="I350" s="19">
        <v>1894.4759763955199</v>
      </c>
      <c r="J350" s="19">
        <v>27605.221370334712</v>
      </c>
    </row>
    <row r="351" spans="1:10" ht="15" customHeight="1" x14ac:dyDescent="0.25">
      <c r="A351" s="21"/>
      <c r="B351" s="21"/>
      <c r="C351" s="21"/>
      <c r="D351" s="21" t="s">
        <v>25</v>
      </c>
      <c r="E351" s="21">
        <v>212</v>
      </c>
      <c r="F351" s="21">
        <v>16</v>
      </c>
      <c r="G351" s="21">
        <v>228</v>
      </c>
      <c r="H351" s="19">
        <v>68850.669770717184</v>
      </c>
      <c r="I351" s="19">
        <v>5196.2769638277105</v>
      </c>
      <c r="J351" s="19">
        <v>74046.946734544894</v>
      </c>
    </row>
    <row r="352" spans="1:10" ht="15" customHeight="1" x14ac:dyDescent="0.25">
      <c r="A352" s="21"/>
      <c r="B352" s="21"/>
      <c r="C352" s="21" t="s">
        <v>135</v>
      </c>
      <c r="D352" s="21" t="s">
        <v>23</v>
      </c>
      <c r="E352" s="21">
        <v>2202</v>
      </c>
      <c r="F352" s="21">
        <v>166</v>
      </c>
      <c r="G352" s="21">
        <v>2368</v>
      </c>
      <c r="H352" s="19">
        <v>1183641.2801999999</v>
      </c>
      <c r="I352" s="19">
        <v>89229.996600000013</v>
      </c>
      <c r="J352" s="19">
        <v>1272871.2767999999</v>
      </c>
    </row>
    <row r="353" spans="1:10" ht="15" customHeight="1" x14ac:dyDescent="0.25">
      <c r="A353" s="21"/>
      <c r="B353" s="21"/>
      <c r="C353" s="21"/>
      <c r="D353" s="21" t="s">
        <v>33</v>
      </c>
      <c r="E353" s="21">
        <v>605</v>
      </c>
      <c r="F353" s="21">
        <v>45</v>
      </c>
      <c r="G353" s="21">
        <v>650</v>
      </c>
      <c r="H353" s="19">
        <v>422767.4236499999</v>
      </c>
      <c r="I353" s="19">
        <v>31445.510849999999</v>
      </c>
      <c r="J353" s="19">
        <v>454212.93449999992</v>
      </c>
    </row>
    <row r="354" spans="1:10" ht="15" customHeight="1" x14ac:dyDescent="0.25">
      <c r="A354" s="21"/>
      <c r="B354" s="21"/>
      <c r="C354" s="21"/>
      <c r="D354" s="21" t="s">
        <v>24</v>
      </c>
      <c r="E354" s="21">
        <v>7258</v>
      </c>
      <c r="F354" s="21">
        <v>546</v>
      </c>
      <c r="G354" s="21">
        <v>7804</v>
      </c>
      <c r="H354" s="19">
        <v>12627219.260440402</v>
      </c>
      <c r="I354" s="19">
        <v>949912.05789479986</v>
      </c>
      <c r="J354" s="19">
        <v>13577131.318335202</v>
      </c>
    </row>
    <row r="355" spans="1:10" ht="15" customHeight="1" x14ac:dyDescent="0.25">
      <c r="A355" s="21"/>
      <c r="B355" s="21"/>
      <c r="C355" s="21"/>
      <c r="D355" s="21" t="s">
        <v>35</v>
      </c>
      <c r="E355" s="21">
        <v>544</v>
      </c>
      <c r="F355" s="21">
        <v>41</v>
      </c>
      <c r="G355" s="21">
        <v>585</v>
      </c>
      <c r="H355" s="19">
        <v>242404.49652572157</v>
      </c>
      <c r="I355" s="19">
        <v>18269.456539622406</v>
      </c>
      <c r="J355" s="19">
        <v>260673.95306534396</v>
      </c>
    </row>
    <row r="356" spans="1:10" ht="15" customHeight="1" x14ac:dyDescent="0.25">
      <c r="A356" s="21"/>
      <c r="B356" s="21"/>
      <c r="C356" s="21"/>
      <c r="D356" s="21" t="s">
        <v>25</v>
      </c>
      <c r="E356" s="21">
        <v>2292</v>
      </c>
      <c r="F356" s="21">
        <v>172</v>
      </c>
      <c r="G356" s="21">
        <v>2464</v>
      </c>
      <c r="H356" s="19">
        <v>1225568.6162579868</v>
      </c>
      <c r="I356" s="19">
        <v>91971.117799464933</v>
      </c>
      <c r="J356" s="19">
        <v>1317539.7340574516</v>
      </c>
    </row>
    <row r="357" spans="1:10" ht="15" customHeight="1" x14ac:dyDescent="0.25">
      <c r="A357" s="21"/>
      <c r="B357" s="21"/>
      <c r="C357" s="21" t="s">
        <v>189</v>
      </c>
      <c r="D357" s="21" t="s">
        <v>19</v>
      </c>
      <c r="E357" s="21">
        <v>1814</v>
      </c>
      <c r="F357" s="21">
        <v>136</v>
      </c>
      <c r="G357" s="21">
        <v>1950</v>
      </c>
      <c r="H357" s="19">
        <v>839809.43999999971</v>
      </c>
      <c r="I357" s="19">
        <v>62962.559999999983</v>
      </c>
      <c r="J357" s="19">
        <v>902771.99999999965</v>
      </c>
    </row>
    <row r="358" spans="1:10" ht="15" customHeight="1" x14ac:dyDescent="0.25">
      <c r="A358" s="21"/>
      <c r="B358" s="21"/>
      <c r="C358" s="21"/>
      <c r="D358" s="21" t="s">
        <v>23</v>
      </c>
      <c r="E358" s="21">
        <v>1814</v>
      </c>
      <c r="F358" s="21">
        <v>136</v>
      </c>
      <c r="G358" s="21">
        <v>1950</v>
      </c>
      <c r="H358" s="19">
        <v>1033617.2000000001</v>
      </c>
      <c r="I358" s="19">
        <v>77492.800000000003</v>
      </c>
      <c r="J358" s="19">
        <v>1111110</v>
      </c>
    </row>
    <row r="359" spans="1:10" ht="15" customHeight="1" x14ac:dyDescent="0.25">
      <c r="A359" s="21"/>
      <c r="B359" s="21"/>
      <c r="C359" s="21"/>
      <c r="D359" s="21" t="s">
        <v>34</v>
      </c>
      <c r="E359" s="21">
        <v>2824</v>
      </c>
      <c r="F359" s="21">
        <v>213</v>
      </c>
      <c r="G359" s="21">
        <v>3037</v>
      </c>
      <c r="H359" s="19">
        <v>882500</v>
      </c>
      <c r="I359" s="19">
        <v>66562.5</v>
      </c>
      <c r="J359" s="19">
        <v>949062.5</v>
      </c>
    </row>
    <row r="360" spans="1:10" ht="15" customHeight="1" x14ac:dyDescent="0.25">
      <c r="A360" s="21"/>
      <c r="B360" s="21"/>
      <c r="C360" s="21"/>
      <c r="D360" s="21" t="s">
        <v>35</v>
      </c>
      <c r="E360" s="21">
        <v>3732</v>
      </c>
      <c r="F360" s="21">
        <v>281</v>
      </c>
      <c r="G360" s="21">
        <v>4013</v>
      </c>
      <c r="H360" s="19">
        <v>1435401.84</v>
      </c>
      <c r="I360" s="19">
        <v>108078.22</v>
      </c>
      <c r="J360" s="19">
        <v>1543480.06</v>
      </c>
    </row>
    <row r="361" spans="1:10" ht="15" customHeight="1" x14ac:dyDescent="0.25">
      <c r="A361" s="21"/>
      <c r="B361" s="21"/>
      <c r="C361" s="21"/>
      <c r="D361" s="21" t="s">
        <v>21</v>
      </c>
      <c r="E361" s="21">
        <v>14880</v>
      </c>
      <c r="F361" s="21">
        <v>1120</v>
      </c>
      <c r="G361" s="21">
        <v>16000</v>
      </c>
      <c r="H361" s="19">
        <v>6650467.1999999983</v>
      </c>
      <c r="I361" s="19">
        <v>500572.79999999987</v>
      </c>
      <c r="J361" s="19">
        <v>7151039.9999999981</v>
      </c>
    </row>
    <row r="362" spans="1:10" ht="15" customHeight="1" x14ac:dyDescent="0.25">
      <c r="A362" s="21"/>
      <c r="B362" s="21"/>
      <c r="C362" s="21"/>
      <c r="D362" s="21" t="s">
        <v>25</v>
      </c>
      <c r="E362" s="21">
        <v>10230</v>
      </c>
      <c r="F362" s="21">
        <v>770</v>
      </c>
      <c r="G362" s="21">
        <v>11000</v>
      </c>
      <c r="H362" s="19">
        <v>5627113.8000000007</v>
      </c>
      <c r="I362" s="19">
        <v>423546.1999999999</v>
      </c>
      <c r="J362" s="19">
        <v>6050660.0000000009</v>
      </c>
    </row>
    <row r="363" spans="1:10" ht="15" customHeight="1" x14ac:dyDescent="0.25">
      <c r="A363" s="21"/>
      <c r="B363" s="21"/>
      <c r="C363" s="21" t="s">
        <v>137</v>
      </c>
      <c r="D363" s="21" t="s">
        <v>19</v>
      </c>
      <c r="E363" s="21">
        <v>2951</v>
      </c>
      <c r="F363" s="21">
        <v>222</v>
      </c>
      <c r="G363" s="21">
        <v>3173</v>
      </c>
      <c r="H363" s="19">
        <v>1051844.4833260002</v>
      </c>
      <c r="I363" s="19">
        <v>79128.930972000016</v>
      </c>
      <c r="J363" s="19">
        <v>1130973.4142980003</v>
      </c>
    </row>
    <row r="364" spans="1:10" ht="15" customHeight="1" x14ac:dyDescent="0.25">
      <c r="A364" s="21"/>
      <c r="B364" s="21"/>
      <c r="C364" s="21"/>
      <c r="D364" s="21" t="s">
        <v>32</v>
      </c>
      <c r="E364" s="21">
        <v>2606</v>
      </c>
      <c r="F364" s="21">
        <v>196</v>
      </c>
      <c r="G364" s="21">
        <v>2802</v>
      </c>
      <c r="H364" s="19">
        <v>1207536.0015627998</v>
      </c>
      <c r="I364" s="19">
        <v>90820.052304800003</v>
      </c>
      <c r="J364" s="19">
        <v>1298356.0538675997</v>
      </c>
    </row>
    <row r="365" spans="1:10" ht="15" customHeight="1" x14ac:dyDescent="0.25">
      <c r="A365" s="21"/>
      <c r="B365" s="21"/>
      <c r="C365" s="21"/>
      <c r="D365" s="21" t="s">
        <v>20</v>
      </c>
      <c r="E365" s="21">
        <v>10232</v>
      </c>
      <c r="F365" s="21">
        <v>770</v>
      </c>
      <c r="G365" s="21">
        <v>11002</v>
      </c>
      <c r="H365" s="19">
        <v>11677641.237554966</v>
      </c>
      <c r="I365" s="19">
        <v>878790.43714985566</v>
      </c>
      <c r="J365" s="19">
        <v>12556431.674704822</v>
      </c>
    </row>
    <row r="366" spans="1:10" ht="15" customHeight="1" x14ac:dyDescent="0.25">
      <c r="A366" s="21"/>
      <c r="B366" s="21"/>
      <c r="C366" s="21"/>
      <c r="D366" s="21" t="s">
        <v>34</v>
      </c>
      <c r="E366" s="21">
        <v>1054</v>
      </c>
      <c r="F366" s="21">
        <v>79</v>
      </c>
      <c r="G366" s="21">
        <v>1133</v>
      </c>
      <c r="H366" s="19">
        <v>311431.05601604504</v>
      </c>
      <c r="I366" s="19">
        <v>23342.555431942663</v>
      </c>
      <c r="J366" s="19">
        <v>334773.61144798773</v>
      </c>
    </row>
    <row r="367" spans="1:10" ht="15" customHeight="1" x14ac:dyDescent="0.25">
      <c r="A367" s="21"/>
      <c r="B367" s="21"/>
      <c r="C367" s="21"/>
      <c r="D367" s="21" t="s">
        <v>21</v>
      </c>
      <c r="E367" s="21">
        <v>4888</v>
      </c>
      <c r="F367" s="21">
        <v>368</v>
      </c>
      <c r="G367" s="21">
        <v>5256</v>
      </c>
      <c r="H367" s="19">
        <v>1733140.4195139604</v>
      </c>
      <c r="I367" s="19">
        <v>130481.9301107073</v>
      </c>
      <c r="J367" s="19">
        <v>1863622.3496246678</v>
      </c>
    </row>
    <row r="368" spans="1:10" ht="15" customHeight="1" x14ac:dyDescent="0.25">
      <c r="A368" s="21"/>
      <c r="B368" s="21"/>
      <c r="C368" s="21" t="s">
        <v>115</v>
      </c>
      <c r="D368" s="21" t="s">
        <v>19</v>
      </c>
      <c r="E368" s="21">
        <v>504</v>
      </c>
      <c r="F368" s="21">
        <v>38</v>
      </c>
      <c r="G368" s="21">
        <v>542</v>
      </c>
      <c r="H368" s="19">
        <v>153329.58597600003</v>
      </c>
      <c r="I368" s="19">
        <v>11560.564022</v>
      </c>
      <c r="J368" s="19">
        <v>164890.14999800004</v>
      </c>
    </row>
    <row r="369" spans="1:10" ht="15" customHeight="1" x14ac:dyDescent="0.25">
      <c r="A369" s="21"/>
      <c r="B369" s="21"/>
      <c r="C369" s="21"/>
      <c r="D369" s="21" t="s">
        <v>20</v>
      </c>
      <c r="E369" s="21">
        <v>963</v>
      </c>
      <c r="F369" s="21">
        <v>72</v>
      </c>
      <c r="G369" s="21">
        <v>1035</v>
      </c>
      <c r="H369" s="19">
        <v>884608.21356304327</v>
      </c>
      <c r="I369" s="19">
        <v>66138.931855180781</v>
      </c>
      <c r="J369" s="19">
        <v>950747.14541822404</v>
      </c>
    </row>
    <row r="370" spans="1:10" ht="15" customHeight="1" x14ac:dyDescent="0.25">
      <c r="A370" s="21"/>
      <c r="B370" s="21"/>
      <c r="C370" s="21"/>
      <c r="D370" s="21" t="s">
        <v>34</v>
      </c>
      <c r="E370" s="21">
        <v>223</v>
      </c>
      <c r="F370" s="21">
        <v>17</v>
      </c>
      <c r="G370" s="21">
        <v>240</v>
      </c>
      <c r="H370" s="19">
        <v>56239.217980071167</v>
      </c>
      <c r="I370" s="19">
        <v>4287.2946442206721</v>
      </c>
      <c r="J370" s="19">
        <v>60526.512624291841</v>
      </c>
    </row>
    <row r="371" spans="1:10" ht="15" customHeight="1" x14ac:dyDescent="0.25">
      <c r="A371" s="21"/>
      <c r="B371" s="21"/>
      <c r="C371" s="21"/>
      <c r="D371" s="21" t="s">
        <v>21</v>
      </c>
      <c r="E371" s="21">
        <v>415</v>
      </c>
      <c r="F371" s="21">
        <v>31</v>
      </c>
      <c r="G371" s="21">
        <v>446</v>
      </c>
      <c r="H371" s="19">
        <v>125592.51369540558</v>
      </c>
      <c r="I371" s="19">
        <v>9381.6094567652326</v>
      </c>
      <c r="J371" s="19">
        <v>134974.1231521708</v>
      </c>
    </row>
    <row r="372" spans="1:10" ht="15" customHeight="1" x14ac:dyDescent="0.25">
      <c r="A372" s="21"/>
      <c r="B372" s="21"/>
      <c r="C372" s="21" t="s">
        <v>116</v>
      </c>
      <c r="D372" s="21" t="s">
        <v>19</v>
      </c>
      <c r="E372" s="21">
        <v>354</v>
      </c>
      <c r="F372" s="21">
        <v>27</v>
      </c>
      <c r="G372" s="21">
        <v>381</v>
      </c>
      <c r="H372" s="19">
        <v>134335.772382</v>
      </c>
      <c r="I372" s="19">
        <v>10245.948740999998</v>
      </c>
      <c r="J372" s="19">
        <v>144581.721123</v>
      </c>
    </row>
    <row r="373" spans="1:10" ht="15" customHeight="1" x14ac:dyDescent="0.25">
      <c r="A373" s="21"/>
      <c r="B373" s="21"/>
      <c r="C373" s="21"/>
      <c r="D373" s="21" t="s">
        <v>20</v>
      </c>
      <c r="E373" s="21">
        <v>966</v>
      </c>
      <c r="F373" s="21">
        <v>73</v>
      </c>
      <c r="G373" s="21">
        <v>1039</v>
      </c>
      <c r="H373" s="19">
        <v>1277266.3670770077</v>
      </c>
      <c r="I373" s="19">
        <v>96522.199582423971</v>
      </c>
      <c r="J373" s="19">
        <v>1373788.5666594317</v>
      </c>
    </row>
    <row r="374" spans="1:10" ht="15" customHeight="1" x14ac:dyDescent="0.25">
      <c r="A374" s="21"/>
      <c r="B374" s="21"/>
      <c r="C374" s="21"/>
      <c r="D374" s="21" t="s">
        <v>24</v>
      </c>
      <c r="E374" s="21">
        <v>425</v>
      </c>
      <c r="F374" s="21">
        <v>32</v>
      </c>
      <c r="G374" s="21">
        <v>457</v>
      </c>
      <c r="H374" s="19">
        <v>561944.31263739988</v>
      </c>
      <c r="I374" s="19">
        <v>42311.101186815991</v>
      </c>
      <c r="J374" s="19">
        <v>604255.41382421588</v>
      </c>
    </row>
    <row r="375" spans="1:10" ht="15" customHeight="1" x14ac:dyDescent="0.25">
      <c r="A375" s="21"/>
      <c r="B375" s="21"/>
      <c r="C375" s="21"/>
      <c r="D375" s="21" t="s">
        <v>34</v>
      </c>
      <c r="E375" s="21">
        <v>192</v>
      </c>
      <c r="F375" s="21">
        <v>14</v>
      </c>
      <c r="G375" s="21">
        <v>206</v>
      </c>
      <c r="H375" s="19">
        <v>60398.844045410289</v>
      </c>
      <c r="I375" s="19">
        <v>4404.0823783111673</v>
      </c>
      <c r="J375" s="19">
        <v>64802.926423721459</v>
      </c>
    </row>
    <row r="376" spans="1:10" ht="15" customHeight="1" x14ac:dyDescent="0.25">
      <c r="A376" s="21"/>
      <c r="B376" s="21"/>
      <c r="C376" s="21"/>
      <c r="D376" s="21" t="s">
        <v>35</v>
      </c>
      <c r="E376" s="21">
        <v>156</v>
      </c>
      <c r="F376" s="21">
        <v>12</v>
      </c>
      <c r="G376" s="21">
        <v>168</v>
      </c>
      <c r="H376" s="19">
        <v>49273.439314305018</v>
      </c>
      <c r="I376" s="19">
        <v>3790.264562638848</v>
      </c>
      <c r="J376" s="19">
        <v>53063.703876943866</v>
      </c>
    </row>
    <row r="377" spans="1:10" ht="15" customHeight="1" x14ac:dyDescent="0.25">
      <c r="A377" s="21"/>
      <c r="B377" s="21"/>
      <c r="C377" s="21"/>
      <c r="D377" s="21" t="s">
        <v>21</v>
      </c>
      <c r="E377" s="21">
        <v>284</v>
      </c>
      <c r="F377" s="21">
        <v>21</v>
      </c>
      <c r="G377" s="21">
        <v>305</v>
      </c>
      <c r="H377" s="19">
        <v>107207.9481806033</v>
      </c>
      <c r="I377" s="19">
        <v>7927.3482809601019</v>
      </c>
      <c r="J377" s="19">
        <v>115135.2964615634</v>
      </c>
    </row>
    <row r="378" spans="1:10" ht="15" customHeight="1" x14ac:dyDescent="0.25">
      <c r="A378" s="21"/>
      <c r="B378" s="21"/>
      <c r="C378" s="21"/>
      <c r="D378" s="21" t="s">
        <v>25</v>
      </c>
      <c r="E378" s="21">
        <v>78</v>
      </c>
      <c r="F378" s="21">
        <v>6</v>
      </c>
      <c r="G378" s="21">
        <v>84</v>
      </c>
      <c r="H378" s="19">
        <v>29564.063588583005</v>
      </c>
      <c r="I378" s="19">
        <v>2274.1587375833087</v>
      </c>
      <c r="J378" s="19">
        <v>31838.222326166313</v>
      </c>
    </row>
    <row r="379" spans="1:10" ht="15" customHeight="1" x14ac:dyDescent="0.25">
      <c r="A379" s="21"/>
      <c r="B379" s="21"/>
      <c r="C379" s="21" t="s">
        <v>140</v>
      </c>
      <c r="D379" s="21" t="s">
        <v>19</v>
      </c>
      <c r="E379" s="21">
        <v>216</v>
      </c>
      <c r="F379" s="21">
        <v>16</v>
      </c>
      <c r="G379" s="21">
        <v>232</v>
      </c>
      <c r="H379" s="19">
        <v>147401.25400799999</v>
      </c>
      <c r="I379" s="19">
        <v>10918.611407999999</v>
      </c>
      <c r="J379" s="19">
        <v>158319.86541599999</v>
      </c>
    </row>
    <row r="380" spans="1:10" ht="15" customHeight="1" x14ac:dyDescent="0.25">
      <c r="A380" s="21"/>
      <c r="B380" s="21"/>
      <c r="C380" s="21"/>
      <c r="D380" s="21" t="s">
        <v>20</v>
      </c>
      <c r="E380" s="21">
        <v>983</v>
      </c>
      <c r="F380" s="21">
        <v>74</v>
      </c>
      <c r="G380" s="21">
        <v>1057</v>
      </c>
      <c r="H380" s="19">
        <v>1929093.9334856111</v>
      </c>
      <c r="I380" s="19">
        <v>145221.7203234336</v>
      </c>
      <c r="J380" s="19">
        <v>2074315.6538090447</v>
      </c>
    </row>
    <row r="381" spans="1:10" ht="15" customHeight="1" x14ac:dyDescent="0.25">
      <c r="A381" s="21"/>
      <c r="B381" s="21"/>
      <c r="C381" s="21"/>
      <c r="D381" s="21" t="s">
        <v>34</v>
      </c>
      <c r="E381" s="21">
        <v>312</v>
      </c>
      <c r="F381" s="21">
        <v>24</v>
      </c>
      <c r="G381" s="21">
        <v>336</v>
      </c>
      <c r="H381" s="19">
        <v>176498.49423673959</v>
      </c>
      <c r="I381" s="19">
        <v>13576.807248979967</v>
      </c>
      <c r="J381" s="19">
        <v>190075.30148571957</v>
      </c>
    </row>
    <row r="382" spans="1:10" ht="15" customHeight="1" x14ac:dyDescent="0.25">
      <c r="A382" s="21"/>
      <c r="B382" s="21"/>
      <c r="C382" s="21"/>
      <c r="D382" s="21" t="s">
        <v>21</v>
      </c>
      <c r="E382" s="21">
        <v>259</v>
      </c>
      <c r="F382" s="21">
        <v>19</v>
      </c>
      <c r="G382" s="21">
        <v>278</v>
      </c>
      <c r="H382" s="19">
        <v>175819.65387429058</v>
      </c>
      <c r="I382" s="19">
        <v>12897.966886530969</v>
      </c>
      <c r="J382" s="19">
        <v>188717.62076082156</v>
      </c>
    </row>
    <row r="383" spans="1:10" ht="15" customHeight="1" x14ac:dyDescent="0.25">
      <c r="A383" s="21"/>
      <c r="B383" s="21"/>
      <c r="C383" s="21" t="s">
        <v>186</v>
      </c>
      <c r="D383" s="21" t="s">
        <v>19</v>
      </c>
      <c r="E383" s="21">
        <v>446</v>
      </c>
      <c r="F383" s="21">
        <v>34</v>
      </c>
      <c r="G383" s="21">
        <v>480</v>
      </c>
      <c r="H383" s="19">
        <v>169247.89401799999</v>
      </c>
      <c r="I383" s="19">
        <v>12902.305821999998</v>
      </c>
      <c r="J383" s="19">
        <v>182150.19983999999</v>
      </c>
    </row>
    <row r="384" spans="1:10" ht="15" customHeight="1" x14ac:dyDescent="0.25">
      <c r="A384" s="21"/>
      <c r="B384" s="21"/>
      <c r="C384" s="21"/>
      <c r="D384" s="21" t="s">
        <v>23</v>
      </c>
      <c r="E384" s="21">
        <v>72</v>
      </c>
      <c r="F384" s="21">
        <v>5</v>
      </c>
      <c r="G384" s="21">
        <v>77</v>
      </c>
      <c r="H384" s="19">
        <v>27433.536191999996</v>
      </c>
      <c r="I384" s="19">
        <v>1905.1066800000001</v>
      </c>
      <c r="J384" s="19">
        <v>29338.642871999997</v>
      </c>
    </row>
    <row r="385" spans="1:10" ht="15" customHeight="1" x14ac:dyDescent="0.25">
      <c r="A385" s="21"/>
      <c r="B385" s="21"/>
      <c r="C385" s="21"/>
      <c r="D385" s="21" t="s">
        <v>20</v>
      </c>
      <c r="E385" s="21">
        <v>1049</v>
      </c>
      <c r="F385" s="21">
        <v>79</v>
      </c>
      <c r="G385" s="21">
        <v>1128</v>
      </c>
      <c r="H385" s="19">
        <v>1387010.7857803116</v>
      </c>
      <c r="I385" s="19">
        <v>104455.53105495198</v>
      </c>
      <c r="J385" s="19">
        <v>1491466.3168352635</v>
      </c>
    </row>
    <row r="386" spans="1:10" ht="15" customHeight="1" x14ac:dyDescent="0.25">
      <c r="A386" s="21"/>
      <c r="B386" s="21"/>
      <c r="C386" s="21"/>
      <c r="D386" s="21" t="s">
        <v>24</v>
      </c>
      <c r="E386" s="21">
        <v>296</v>
      </c>
      <c r="F386" s="21">
        <v>22</v>
      </c>
      <c r="G386" s="21">
        <v>318</v>
      </c>
      <c r="H386" s="19">
        <v>391377.6859780479</v>
      </c>
      <c r="I386" s="19">
        <v>29088.882065935995</v>
      </c>
      <c r="J386" s="19">
        <v>420466.56804398389</v>
      </c>
    </row>
    <row r="387" spans="1:10" ht="15" customHeight="1" x14ac:dyDescent="0.25">
      <c r="A387" s="21"/>
      <c r="B387" s="21"/>
      <c r="C387" s="21"/>
      <c r="D387" s="21" t="s">
        <v>34</v>
      </c>
      <c r="E387" s="21">
        <v>134</v>
      </c>
      <c r="F387" s="21">
        <v>10</v>
      </c>
      <c r="G387" s="21">
        <v>144</v>
      </c>
      <c r="H387" s="19">
        <v>42153.359906692604</v>
      </c>
      <c r="I387" s="19">
        <v>3145.7731273651198</v>
      </c>
      <c r="J387" s="19">
        <v>45299.133034057726</v>
      </c>
    </row>
    <row r="388" spans="1:10" ht="15" customHeight="1" x14ac:dyDescent="0.25">
      <c r="A388" s="21"/>
      <c r="B388" s="21"/>
      <c r="C388" s="21"/>
      <c r="D388" s="21" t="s">
        <v>35</v>
      </c>
      <c r="E388" s="21">
        <v>172</v>
      </c>
      <c r="F388" s="21">
        <v>13</v>
      </c>
      <c r="G388" s="21">
        <v>185</v>
      </c>
      <c r="H388" s="19">
        <v>54327.125397823496</v>
      </c>
      <c r="I388" s="19">
        <v>4106.1199428587524</v>
      </c>
      <c r="J388" s="19">
        <v>58433.245340682246</v>
      </c>
    </row>
    <row r="389" spans="1:10" ht="15" customHeight="1" x14ac:dyDescent="0.25">
      <c r="A389" s="21"/>
      <c r="B389" s="21"/>
      <c r="C389" s="21"/>
      <c r="D389" s="21" t="s">
        <v>21</v>
      </c>
      <c r="E389" s="21">
        <v>245</v>
      </c>
      <c r="F389" s="21">
        <v>18</v>
      </c>
      <c r="G389" s="21">
        <v>263</v>
      </c>
      <c r="H389" s="19">
        <v>92485.729944534512</v>
      </c>
      <c r="I389" s="19">
        <v>6794.8699551086593</v>
      </c>
      <c r="J389" s="19">
        <v>99280.599899643174</v>
      </c>
    </row>
    <row r="390" spans="1:10" ht="15" customHeight="1" x14ac:dyDescent="0.25">
      <c r="A390" s="21"/>
      <c r="B390" s="21"/>
      <c r="C390" s="21"/>
      <c r="D390" s="21" t="s">
        <v>25</v>
      </c>
      <c r="E390" s="21">
        <v>197</v>
      </c>
      <c r="F390" s="21">
        <v>15</v>
      </c>
      <c r="G390" s="21">
        <v>212</v>
      </c>
      <c r="H390" s="19">
        <v>74668.211883985321</v>
      </c>
      <c r="I390" s="19">
        <v>5685.3968439582723</v>
      </c>
      <c r="J390" s="19">
        <v>80353.608727943589</v>
      </c>
    </row>
    <row r="391" spans="1:10" ht="15" customHeight="1" x14ac:dyDescent="0.25">
      <c r="A391" s="21"/>
      <c r="B391" s="21"/>
      <c r="C391" s="21" t="s">
        <v>190</v>
      </c>
      <c r="D391" s="21" t="s">
        <v>19</v>
      </c>
      <c r="E391" s="21">
        <v>374</v>
      </c>
      <c r="F391" s="21">
        <v>28</v>
      </c>
      <c r="G391" s="21">
        <v>402</v>
      </c>
      <c r="H391" s="19">
        <v>99972.681489999974</v>
      </c>
      <c r="I391" s="19">
        <v>7484.5857799999994</v>
      </c>
      <c r="J391" s="19">
        <v>107457.26726999997</v>
      </c>
    </row>
    <row r="392" spans="1:10" ht="15" customHeight="1" x14ac:dyDescent="0.25">
      <c r="A392" s="21"/>
      <c r="B392" s="21"/>
      <c r="C392" s="21"/>
      <c r="D392" s="21" t="s">
        <v>23</v>
      </c>
      <c r="E392" s="21">
        <v>43</v>
      </c>
      <c r="F392" s="21">
        <v>3</v>
      </c>
      <c r="G392" s="21">
        <v>46</v>
      </c>
      <c r="H392" s="19">
        <v>11494.185304999997</v>
      </c>
      <c r="I392" s="19">
        <v>801.91990499999997</v>
      </c>
      <c r="J392" s="19">
        <v>12296.105209999998</v>
      </c>
    </row>
    <row r="393" spans="1:10" ht="15" customHeight="1" x14ac:dyDescent="0.25">
      <c r="A393" s="21"/>
      <c r="B393" s="21"/>
      <c r="C393" s="21"/>
      <c r="D393" s="21" t="s">
        <v>32</v>
      </c>
      <c r="E393" s="21">
        <v>157</v>
      </c>
      <c r="F393" s="21">
        <v>12</v>
      </c>
      <c r="G393" s="21">
        <v>169</v>
      </c>
      <c r="H393" s="19">
        <v>54557.284203499999</v>
      </c>
      <c r="I393" s="19">
        <v>4169.9835059999996</v>
      </c>
      <c r="J393" s="19">
        <v>58727.267709499996</v>
      </c>
    </row>
    <row r="394" spans="1:10" ht="15" customHeight="1" x14ac:dyDescent="0.25">
      <c r="A394" s="21"/>
      <c r="B394" s="21"/>
      <c r="C394" s="21"/>
      <c r="D394" s="21" t="s">
        <v>34</v>
      </c>
      <c r="E394" s="21">
        <v>1874</v>
      </c>
      <c r="F394" s="21">
        <v>141</v>
      </c>
      <c r="G394" s="21">
        <v>2015</v>
      </c>
      <c r="H394" s="19">
        <v>415258.28772347124</v>
      </c>
      <c r="I394" s="19">
        <v>31244.086749738239</v>
      </c>
      <c r="J394" s="19">
        <v>446502.37447320949</v>
      </c>
    </row>
    <row r="395" spans="1:10" ht="15" customHeight="1" x14ac:dyDescent="0.25">
      <c r="A395" s="21"/>
      <c r="B395" s="21"/>
      <c r="C395" s="21"/>
      <c r="D395" s="21" t="s">
        <v>35</v>
      </c>
      <c r="E395" s="21">
        <v>348</v>
      </c>
      <c r="F395" s="21">
        <v>26</v>
      </c>
      <c r="G395" s="21">
        <v>374</v>
      </c>
      <c r="H395" s="19">
        <v>73506.842324536337</v>
      </c>
      <c r="I395" s="19">
        <v>5491.8905184998412</v>
      </c>
      <c r="J395" s="19">
        <v>78998.732843036181</v>
      </c>
    </row>
    <row r="396" spans="1:10" ht="15" customHeight="1" x14ac:dyDescent="0.25">
      <c r="A396" s="21"/>
      <c r="B396" s="21"/>
      <c r="C396" s="21"/>
      <c r="D396" s="21" t="s">
        <v>21</v>
      </c>
      <c r="E396" s="21">
        <v>2099</v>
      </c>
      <c r="F396" s="21">
        <v>158</v>
      </c>
      <c r="G396" s="21">
        <v>2257</v>
      </c>
      <c r="H396" s="19">
        <v>558139.04755489854</v>
      </c>
      <c r="I396" s="19">
        <v>42013.325161350134</v>
      </c>
      <c r="J396" s="19">
        <v>600152.37271624873</v>
      </c>
    </row>
    <row r="397" spans="1:10" ht="15" customHeight="1" x14ac:dyDescent="0.25">
      <c r="A397" s="21"/>
      <c r="B397" s="21"/>
      <c r="C397" s="21"/>
      <c r="D397" s="21" t="s">
        <v>25</v>
      </c>
      <c r="E397" s="21">
        <v>346</v>
      </c>
      <c r="F397" s="21">
        <v>26</v>
      </c>
      <c r="G397" s="21">
        <v>372</v>
      </c>
      <c r="H397" s="19">
        <v>87701.267049274349</v>
      </c>
      <c r="I397" s="19">
        <v>6590.2686221998065</v>
      </c>
      <c r="J397" s="19">
        <v>94291.53567147415</v>
      </c>
    </row>
    <row r="398" spans="1:10" ht="15" customHeight="1" x14ac:dyDescent="0.25">
      <c r="A398" s="21"/>
      <c r="B398" s="21"/>
      <c r="C398" s="21" t="s">
        <v>187</v>
      </c>
      <c r="D398" s="21" t="s">
        <v>19</v>
      </c>
      <c r="E398" s="21">
        <v>238</v>
      </c>
      <c r="F398" s="21">
        <v>18</v>
      </c>
      <c r="G398" s="21">
        <v>256</v>
      </c>
      <c r="H398" s="19">
        <v>119006.66400000002</v>
      </c>
      <c r="I398" s="19">
        <v>9000.5040000000008</v>
      </c>
      <c r="J398" s="19">
        <v>128007.16800000002</v>
      </c>
    </row>
    <row r="399" spans="1:10" ht="15" customHeight="1" x14ac:dyDescent="0.25">
      <c r="A399" s="21"/>
      <c r="B399" s="21"/>
      <c r="C399" s="21"/>
      <c r="D399" s="21" t="s">
        <v>23</v>
      </c>
      <c r="E399" s="21">
        <v>28</v>
      </c>
      <c r="F399" s="21">
        <v>2</v>
      </c>
      <c r="G399" s="21">
        <v>30</v>
      </c>
      <c r="H399" s="19">
        <v>11172.625631999999</v>
      </c>
      <c r="I399" s="19">
        <v>798.04468799999995</v>
      </c>
      <c r="J399" s="19">
        <v>11970.670319999999</v>
      </c>
    </row>
    <row r="400" spans="1:10" ht="15" customHeight="1" x14ac:dyDescent="0.25">
      <c r="A400" s="21"/>
      <c r="B400" s="21"/>
      <c r="C400" s="21"/>
      <c r="D400" s="21" t="s">
        <v>20</v>
      </c>
      <c r="E400" s="21">
        <v>2608</v>
      </c>
      <c r="F400" s="21">
        <v>196</v>
      </c>
      <c r="G400" s="21">
        <v>2804</v>
      </c>
      <c r="H400" s="19">
        <v>5662561.4788334593</v>
      </c>
      <c r="I400" s="19">
        <v>425560.60193687037</v>
      </c>
      <c r="J400" s="19">
        <v>6088122.0807703296</v>
      </c>
    </row>
    <row r="401" spans="1:10" ht="15" customHeight="1" x14ac:dyDescent="0.25">
      <c r="A401" s="21"/>
      <c r="B401" s="21"/>
      <c r="C401" s="21"/>
      <c r="D401" s="21" t="s">
        <v>24</v>
      </c>
      <c r="E401" s="21">
        <v>100</v>
      </c>
      <c r="F401" s="21">
        <v>7</v>
      </c>
      <c r="G401" s="21">
        <v>107</v>
      </c>
      <c r="H401" s="19">
        <v>172584.75484096</v>
      </c>
      <c r="I401" s="19">
        <v>12080.932838867197</v>
      </c>
      <c r="J401" s="19">
        <v>184665.68767982718</v>
      </c>
    </row>
    <row r="402" spans="1:10" ht="15" customHeight="1" x14ac:dyDescent="0.25">
      <c r="A402" s="21"/>
      <c r="B402" s="21"/>
      <c r="C402" s="21"/>
      <c r="D402" s="21" t="s">
        <v>34</v>
      </c>
      <c r="E402" s="21">
        <v>5055</v>
      </c>
      <c r="F402" s="21">
        <v>380</v>
      </c>
      <c r="G402" s="21">
        <v>5435</v>
      </c>
      <c r="H402" s="19">
        <v>2095339.82547456</v>
      </c>
      <c r="I402" s="19">
        <v>157513.18173696002</v>
      </c>
      <c r="J402" s="19">
        <v>2252853.0072115199</v>
      </c>
    </row>
    <row r="403" spans="1:10" ht="15" customHeight="1" x14ac:dyDescent="0.25">
      <c r="A403" s="21"/>
      <c r="B403" s="21"/>
      <c r="C403" s="21"/>
      <c r="D403" s="21" t="s">
        <v>21</v>
      </c>
      <c r="E403" s="21">
        <v>2270</v>
      </c>
      <c r="F403" s="21">
        <v>171</v>
      </c>
      <c r="G403" s="21">
        <v>2441</v>
      </c>
      <c r="H403" s="19">
        <v>1129120.8080302079</v>
      </c>
      <c r="I403" s="19">
        <v>85057.118137958372</v>
      </c>
      <c r="J403" s="19">
        <v>1214177.9261681663</v>
      </c>
    </row>
    <row r="404" spans="1:10" ht="15" customHeight="1" x14ac:dyDescent="0.25">
      <c r="A404" s="21"/>
      <c r="B404" s="21"/>
      <c r="C404" s="21"/>
      <c r="D404" s="21" t="s">
        <v>25</v>
      </c>
      <c r="E404" s="21">
        <v>72</v>
      </c>
      <c r="F404" s="21">
        <v>5</v>
      </c>
      <c r="G404" s="21">
        <v>77</v>
      </c>
      <c r="H404" s="19">
        <v>28579.191694354016</v>
      </c>
      <c r="I404" s="19">
        <v>1984.666089885696</v>
      </c>
      <c r="J404" s="19">
        <v>30563.857784239714</v>
      </c>
    </row>
    <row r="405" spans="1:10" ht="15" customHeight="1" x14ac:dyDescent="0.25">
      <c r="A405" s="21"/>
      <c r="B405" s="21"/>
      <c r="C405" s="21" t="s">
        <v>122</v>
      </c>
      <c r="D405" s="21" t="s">
        <v>19</v>
      </c>
      <c r="E405" s="21">
        <v>563</v>
      </c>
      <c r="F405" s="21">
        <v>42</v>
      </c>
      <c r="G405" s="21">
        <v>605</v>
      </c>
      <c r="H405" s="19">
        <v>164874.39911599996</v>
      </c>
      <c r="I405" s="19">
        <v>12299.688744000001</v>
      </c>
      <c r="J405" s="19">
        <v>177174.08785999997</v>
      </c>
    </row>
    <row r="406" spans="1:10" ht="15" customHeight="1" x14ac:dyDescent="0.25">
      <c r="A406" s="21"/>
      <c r="B406" s="21"/>
      <c r="C406" s="21"/>
      <c r="D406" s="21" t="s">
        <v>23</v>
      </c>
      <c r="E406" s="21">
        <v>58</v>
      </c>
      <c r="F406" s="21">
        <v>4</v>
      </c>
      <c r="G406" s="21">
        <v>62</v>
      </c>
      <c r="H406" s="19">
        <v>17562.900133999996</v>
      </c>
      <c r="I406" s="19">
        <v>1211.234492</v>
      </c>
      <c r="J406" s="19">
        <v>18774.134625999995</v>
      </c>
    </row>
    <row r="407" spans="1:10" ht="15" customHeight="1" x14ac:dyDescent="0.25">
      <c r="A407" s="21"/>
      <c r="B407" s="21"/>
      <c r="C407" s="21"/>
      <c r="D407" s="21" t="s">
        <v>20</v>
      </c>
      <c r="E407" s="21">
        <v>2192</v>
      </c>
      <c r="F407" s="21">
        <v>165</v>
      </c>
      <c r="G407" s="21">
        <v>2357</v>
      </c>
      <c r="H407" s="19">
        <v>3020344.5547199231</v>
      </c>
      <c r="I407" s="19">
        <v>227352.57825218391</v>
      </c>
      <c r="J407" s="19">
        <v>3247697.1329721068</v>
      </c>
    </row>
    <row r="408" spans="1:10" ht="15" customHeight="1" x14ac:dyDescent="0.25">
      <c r="A408" s="21"/>
      <c r="B408" s="21"/>
      <c r="C408" s="21"/>
      <c r="D408" s="21" t="s">
        <v>24</v>
      </c>
      <c r="E408" s="21">
        <v>594</v>
      </c>
      <c r="F408" s="21">
        <v>45</v>
      </c>
      <c r="G408" s="21">
        <v>639</v>
      </c>
      <c r="H408" s="19">
        <v>843271.38115355512</v>
      </c>
      <c r="I408" s="19">
        <v>63884.195541936002</v>
      </c>
      <c r="J408" s="19">
        <v>907155.57669549109</v>
      </c>
    </row>
    <row r="409" spans="1:10" ht="15" customHeight="1" x14ac:dyDescent="0.25">
      <c r="A409" s="21"/>
      <c r="B409" s="21"/>
      <c r="C409" s="21"/>
      <c r="D409" s="21" t="s">
        <v>34</v>
      </c>
      <c r="E409" s="21">
        <v>223</v>
      </c>
      <c r="F409" s="21">
        <v>17</v>
      </c>
      <c r="G409" s="21">
        <v>240</v>
      </c>
      <c r="H409" s="19">
        <v>54136.313376789512</v>
      </c>
      <c r="I409" s="19">
        <v>4126.9835309660157</v>
      </c>
      <c r="J409" s="19">
        <v>58263.296907755532</v>
      </c>
    </row>
    <row r="410" spans="1:10" ht="15" customHeight="1" x14ac:dyDescent="0.25">
      <c r="A410" s="21"/>
      <c r="B410" s="21"/>
      <c r="C410" s="21"/>
      <c r="D410" s="21" t="s">
        <v>35</v>
      </c>
      <c r="E410" s="21">
        <v>89</v>
      </c>
      <c r="F410" s="21">
        <v>7</v>
      </c>
      <c r="G410" s="21">
        <v>96</v>
      </c>
      <c r="H410" s="19">
        <v>22340.723236785405</v>
      </c>
      <c r="I410" s="19">
        <v>1757.1355354775039</v>
      </c>
      <c r="J410" s="19">
        <v>24097.858772262909</v>
      </c>
    </row>
    <row r="411" spans="1:10" ht="15" customHeight="1" x14ac:dyDescent="0.25">
      <c r="A411" s="21"/>
      <c r="B411" s="21"/>
      <c r="C411" s="21"/>
      <c r="D411" s="21" t="s">
        <v>21</v>
      </c>
      <c r="E411" s="21">
        <v>744</v>
      </c>
      <c r="F411" s="21">
        <v>56</v>
      </c>
      <c r="G411" s="21">
        <v>800</v>
      </c>
      <c r="H411" s="19">
        <v>216739.46449685059</v>
      </c>
      <c r="I411" s="19">
        <v>16313.723134171549</v>
      </c>
      <c r="J411" s="19">
        <v>233053.18763102213</v>
      </c>
    </row>
    <row r="412" spans="1:10" ht="15" customHeight="1" x14ac:dyDescent="0.25">
      <c r="A412" s="21"/>
      <c r="B412" s="21"/>
      <c r="C412" s="21"/>
      <c r="D412" s="21" t="s">
        <v>25</v>
      </c>
      <c r="E412" s="21">
        <v>179</v>
      </c>
      <c r="F412" s="21">
        <v>13</v>
      </c>
      <c r="G412" s="21">
        <v>192</v>
      </c>
      <c r="H412" s="19">
        <v>53918.95900293826</v>
      </c>
      <c r="I412" s="19">
        <v>3915.9020504927234</v>
      </c>
      <c r="J412" s="19">
        <v>57834.861053430985</v>
      </c>
    </row>
    <row r="413" spans="1:10" ht="15" customHeight="1" x14ac:dyDescent="0.25">
      <c r="A413" s="21"/>
      <c r="B413" s="21"/>
      <c r="C413" s="21" t="s">
        <v>191</v>
      </c>
      <c r="D413" s="21" t="s">
        <v>30</v>
      </c>
      <c r="E413" s="21">
        <v>63</v>
      </c>
      <c r="F413" s="21">
        <v>5</v>
      </c>
      <c r="G413" s="21">
        <v>68</v>
      </c>
      <c r="H413" s="19">
        <v>38261.159999999996</v>
      </c>
      <c r="I413" s="19">
        <v>3036.6000000000004</v>
      </c>
      <c r="J413" s="19">
        <v>41297.759999999995</v>
      </c>
    </row>
    <row r="414" spans="1:10" ht="15" customHeight="1" x14ac:dyDescent="0.25">
      <c r="A414" s="21"/>
      <c r="B414" s="21"/>
      <c r="C414" s="21" t="s">
        <v>192</v>
      </c>
      <c r="D414" s="21" t="s">
        <v>30</v>
      </c>
      <c r="E414" s="21">
        <v>63</v>
      </c>
      <c r="F414" s="21">
        <v>5</v>
      </c>
      <c r="G414" s="21">
        <v>68</v>
      </c>
      <c r="H414" s="19">
        <v>38261.159999999996</v>
      </c>
      <c r="I414" s="19">
        <v>3036.6000000000004</v>
      </c>
      <c r="J414" s="19">
        <v>41297.759999999995</v>
      </c>
    </row>
    <row r="415" spans="1:10" ht="15" customHeight="1" x14ac:dyDescent="0.25">
      <c r="A415" s="21"/>
      <c r="B415" s="21"/>
      <c r="C415" s="21" t="s">
        <v>193</v>
      </c>
      <c r="D415" s="21" t="s">
        <v>30</v>
      </c>
      <c r="E415" s="21">
        <v>95</v>
      </c>
      <c r="F415" s="21">
        <v>7</v>
      </c>
      <c r="G415" s="21">
        <v>102</v>
      </c>
      <c r="H415" s="19">
        <v>57695.4</v>
      </c>
      <c r="I415" s="19">
        <v>4251.2400000000007</v>
      </c>
      <c r="J415" s="19">
        <v>61946.64</v>
      </c>
    </row>
    <row r="416" spans="1:10" ht="15" customHeight="1" x14ac:dyDescent="0.25">
      <c r="A416" s="21"/>
      <c r="B416" s="21"/>
      <c r="C416" s="21" t="s">
        <v>194</v>
      </c>
      <c r="D416" s="21" t="s">
        <v>30</v>
      </c>
      <c r="E416" s="21">
        <v>140</v>
      </c>
      <c r="F416" s="21">
        <v>10</v>
      </c>
      <c r="G416" s="21">
        <v>150</v>
      </c>
      <c r="H416" s="19">
        <v>143374</v>
      </c>
      <c r="I416" s="19">
        <v>10241</v>
      </c>
      <c r="J416" s="19">
        <v>153615</v>
      </c>
    </row>
    <row r="417" spans="1:10" ht="15" customHeight="1" x14ac:dyDescent="0.25">
      <c r="A417" s="21"/>
      <c r="B417" s="21"/>
      <c r="C417" s="21" t="s">
        <v>195</v>
      </c>
      <c r="D417" s="21" t="s">
        <v>30</v>
      </c>
      <c r="E417" s="21">
        <v>125</v>
      </c>
      <c r="F417" s="21">
        <v>9</v>
      </c>
      <c r="G417" s="21">
        <v>134</v>
      </c>
      <c r="H417" s="19">
        <v>128012.5</v>
      </c>
      <c r="I417" s="19">
        <v>9216.9</v>
      </c>
      <c r="J417" s="19">
        <v>137229.4</v>
      </c>
    </row>
    <row r="418" spans="1:10" ht="15" customHeight="1" x14ac:dyDescent="0.25">
      <c r="A418" s="21"/>
      <c r="B418" s="21"/>
      <c r="C418" s="21" t="s">
        <v>196</v>
      </c>
      <c r="D418" s="21" t="s">
        <v>30</v>
      </c>
      <c r="E418" s="21">
        <v>140</v>
      </c>
      <c r="F418" s="21">
        <v>10</v>
      </c>
      <c r="G418" s="21">
        <v>150</v>
      </c>
      <c r="H418" s="19">
        <v>143374</v>
      </c>
      <c r="I418" s="19">
        <v>10241</v>
      </c>
      <c r="J418" s="19">
        <v>153615</v>
      </c>
    </row>
    <row r="419" spans="1:10" ht="15" customHeight="1" x14ac:dyDescent="0.25">
      <c r="A419" s="21"/>
      <c r="B419" s="21"/>
      <c r="C419" s="21" t="s">
        <v>197</v>
      </c>
      <c r="D419" s="21" t="s">
        <v>30</v>
      </c>
      <c r="E419" s="21">
        <v>124</v>
      </c>
      <c r="F419" s="21">
        <v>9</v>
      </c>
      <c r="G419" s="21">
        <v>133</v>
      </c>
      <c r="H419" s="19">
        <v>173234.2</v>
      </c>
      <c r="I419" s="19">
        <v>12573.449999999999</v>
      </c>
      <c r="J419" s="19">
        <v>185807.65000000002</v>
      </c>
    </row>
    <row r="420" spans="1:10" ht="15" customHeight="1" x14ac:dyDescent="0.25">
      <c r="A420" s="21"/>
      <c r="B420" s="21"/>
      <c r="C420" s="21" t="s">
        <v>198</v>
      </c>
      <c r="D420" s="21" t="s">
        <v>30</v>
      </c>
      <c r="E420" s="21">
        <v>115</v>
      </c>
      <c r="F420" s="21">
        <v>9</v>
      </c>
      <c r="G420" s="21">
        <v>124</v>
      </c>
      <c r="H420" s="19">
        <v>160660.74999999997</v>
      </c>
      <c r="I420" s="19">
        <v>12573.449999999999</v>
      </c>
      <c r="J420" s="19">
        <v>173234.19999999998</v>
      </c>
    </row>
    <row r="421" spans="1:10" ht="15" customHeight="1" x14ac:dyDescent="0.25">
      <c r="A421" s="21"/>
      <c r="B421" s="21"/>
      <c r="C421" s="21" t="s">
        <v>199</v>
      </c>
      <c r="D421" s="21" t="s">
        <v>30</v>
      </c>
      <c r="E421" s="21">
        <v>125</v>
      </c>
      <c r="F421" s="21">
        <v>9</v>
      </c>
      <c r="G421" s="21">
        <v>134</v>
      </c>
      <c r="H421" s="19">
        <v>184311.24999999997</v>
      </c>
      <c r="I421" s="19">
        <v>13270.41</v>
      </c>
      <c r="J421" s="19">
        <v>197581.65999999997</v>
      </c>
    </row>
    <row r="422" spans="1:10" ht="15" customHeight="1" x14ac:dyDescent="0.25">
      <c r="A422" s="21"/>
      <c r="B422" s="21"/>
      <c r="C422" s="21" t="s">
        <v>200</v>
      </c>
      <c r="D422" s="21" t="s">
        <v>30</v>
      </c>
      <c r="E422" s="21">
        <v>107</v>
      </c>
      <c r="F422" s="21">
        <v>8</v>
      </c>
      <c r="G422" s="21">
        <v>115</v>
      </c>
      <c r="H422" s="19">
        <v>157770.43</v>
      </c>
      <c r="I422" s="19">
        <v>11795.92</v>
      </c>
      <c r="J422" s="19">
        <v>169566.35</v>
      </c>
    </row>
    <row r="423" spans="1:10" ht="15" customHeight="1" x14ac:dyDescent="0.25">
      <c r="A423" s="21"/>
      <c r="B423" s="21"/>
      <c r="C423" s="21" t="s">
        <v>201</v>
      </c>
      <c r="D423" s="21" t="s">
        <v>30</v>
      </c>
      <c r="E423" s="21">
        <v>121</v>
      </c>
      <c r="F423" s="21">
        <v>9</v>
      </c>
      <c r="G423" s="21">
        <v>130</v>
      </c>
      <c r="H423" s="19">
        <v>178413.28999999998</v>
      </c>
      <c r="I423" s="19">
        <v>13270.41</v>
      </c>
      <c r="J423" s="19">
        <v>191683.69999999998</v>
      </c>
    </row>
    <row r="424" spans="1:10" ht="15" customHeight="1" x14ac:dyDescent="0.25">
      <c r="A424" s="21"/>
      <c r="B424" s="21"/>
      <c r="C424" s="21" t="s">
        <v>202</v>
      </c>
      <c r="D424" s="21" t="s">
        <v>30</v>
      </c>
      <c r="E424" s="21">
        <v>136</v>
      </c>
      <c r="F424" s="21">
        <v>10</v>
      </c>
      <c r="G424" s="21">
        <v>146</v>
      </c>
      <c r="H424" s="19">
        <v>200530.64000000004</v>
      </c>
      <c r="I424" s="19">
        <v>14744.9</v>
      </c>
      <c r="J424" s="19">
        <v>215275.54000000004</v>
      </c>
    </row>
    <row r="425" spans="1:10" ht="15" customHeight="1" x14ac:dyDescent="0.25">
      <c r="A425" s="21"/>
      <c r="B425" s="21"/>
      <c r="C425" s="21" t="s">
        <v>203</v>
      </c>
      <c r="D425" s="21" t="s">
        <v>30</v>
      </c>
      <c r="E425" s="21">
        <v>126</v>
      </c>
      <c r="F425" s="21">
        <v>10</v>
      </c>
      <c r="G425" s="21">
        <v>136</v>
      </c>
      <c r="H425" s="19">
        <v>185785.73999999996</v>
      </c>
      <c r="I425" s="19">
        <v>14744.9</v>
      </c>
      <c r="J425" s="19">
        <v>200530.63999999996</v>
      </c>
    </row>
    <row r="426" spans="1:10" ht="15" customHeight="1" x14ac:dyDescent="0.25">
      <c r="A426" s="21"/>
      <c r="B426" s="21"/>
      <c r="C426" s="21" t="s">
        <v>204</v>
      </c>
      <c r="D426" s="21" t="s">
        <v>30</v>
      </c>
      <c r="E426" s="21">
        <v>147</v>
      </c>
      <c r="F426" s="21">
        <v>11</v>
      </c>
      <c r="G426" s="21">
        <v>158</v>
      </c>
      <c r="H426" s="19">
        <v>227235.53999999998</v>
      </c>
      <c r="I426" s="19">
        <v>17004.02</v>
      </c>
      <c r="J426" s="19">
        <v>244239.55999999997</v>
      </c>
    </row>
    <row r="427" spans="1:10" ht="15" customHeight="1" x14ac:dyDescent="0.25">
      <c r="A427" s="21"/>
      <c r="B427" s="21"/>
      <c r="C427" s="21" t="s">
        <v>205</v>
      </c>
      <c r="D427" s="21" t="s">
        <v>30</v>
      </c>
      <c r="E427" s="21">
        <v>108</v>
      </c>
      <c r="F427" s="21">
        <v>8</v>
      </c>
      <c r="G427" s="21">
        <v>116</v>
      </c>
      <c r="H427" s="19">
        <v>122157.71999999999</v>
      </c>
      <c r="I427" s="19">
        <v>9048.7199999999993</v>
      </c>
      <c r="J427" s="19">
        <v>131206.43999999997</v>
      </c>
    </row>
    <row r="428" spans="1:10" ht="15" customHeight="1" x14ac:dyDescent="0.25">
      <c r="A428" s="21"/>
      <c r="B428" s="21"/>
      <c r="C428" s="21" t="s">
        <v>206</v>
      </c>
      <c r="D428" s="21" t="s">
        <v>30</v>
      </c>
      <c r="E428" s="21">
        <v>95</v>
      </c>
      <c r="F428" s="21">
        <v>7</v>
      </c>
      <c r="G428" s="21">
        <v>102</v>
      </c>
      <c r="H428" s="19">
        <v>107453.54999999999</v>
      </c>
      <c r="I428" s="19">
        <v>7917.6299999999992</v>
      </c>
      <c r="J428" s="19">
        <v>115371.18</v>
      </c>
    </row>
    <row r="429" spans="1:10" ht="15" customHeight="1" x14ac:dyDescent="0.25">
      <c r="A429" s="21"/>
      <c r="B429" s="21"/>
      <c r="C429" s="21" t="s">
        <v>207</v>
      </c>
      <c r="D429" s="21" t="s">
        <v>30</v>
      </c>
      <c r="E429" s="21">
        <v>99</v>
      </c>
      <c r="F429" s="21">
        <v>7</v>
      </c>
      <c r="G429" s="21">
        <v>106</v>
      </c>
      <c r="H429" s="19">
        <v>111977.91</v>
      </c>
      <c r="I429" s="19">
        <v>7917.6299999999992</v>
      </c>
      <c r="J429" s="19">
        <v>119895.54000000001</v>
      </c>
    </row>
    <row r="430" spans="1:10" ht="15" customHeight="1" x14ac:dyDescent="0.25">
      <c r="A430" s="21"/>
      <c r="B430" s="21"/>
      <c r="C430" s="21" t="s">
        <v>208</v>
      </c>
      <c r="D430" s="21" t="s">
        <v>30</v>
      </c>
      <c r="E430" s="21">
        <v>73</v>
      </c>
      <c r="F430" s="21">
        <v>6</v>
      </c>
      <c r="G430" s="21">
        <v>79</v>
      </c>
      <c r="H430" s="19">
        <v>55195.299999999988</v>
      </c>
      <c r="I430" s="19">
        <v>4536.6000000000004</v>
      </c>
      <c r="J430" s="19">
        <v>59731.899999999987</v>
      </c>
    </row>
    <row r="431" spans="1:10" ht="15" customHeight="1" x14ac:dyDescent="0.25">
      <c r="A431" s="21"/>
      <c r="B431" s="21"/>
      <c r="C431" s="21" t="s">
        <v>209</v>
      </c>
      <c r="D431" s="21" t="s">
        <v>30</v>
      </c>
      <c r="E431" s="21">
        <v>29</v>
      </c>
      <c r="F431" s="21">
        <v>2</v>
      </c>
      <c r="G431" s="21">
        <v>31</v>
      </c>
      <c r="H431" s="19">
        <v>21926.900000000005</v>
      </c>
      <c r="I431" s="19">
        <v>1512.2</v>
      </c>
      <c r="J431" s="19">
        <v>23439.100000000006</v>
      </c>
    </row>
    <row r="432" spans="1:10" ht="15" customHeight="1" x14ac:dyDescent="0.25">
      <c r="A432" s="21"/>
      <c r="B432" s="21"/>
      <c r="C432" s="21" t="s">
        <v>210</v>
      </c>
      <c r="D432" s="21" t="s">
        <v>30</v>
      </c>
      <c r="E432" s="21">
        <v>70</v>
      </c>
      <c r="F432" s="21">
        <v>5</v>
      </c>
      <c r="G432" s="21">
        <v>75</v>
      </c>
      <c r="H432" s="19">
        <v>52927</v>
      </c>
      <c r="I432" s="19">
        <v>3780.5</v>
      </c>
      <c r="J432" s="19">
        <v>56707.5</v>
      </c>
    </row>
    <row r="433" spans="1:10" ht="15" customHeight="1" x14ac:dyDescent="0.25">
      <c r="A433" s="21"/>
      <c r="B433" s="21"/>
      <c r="C433" s="21" t="s">
        <v>211</v>
      </c>
      <c r="D433" s="21" t="s">
        <v>30</v>
      </c>
      <c r="E433" s="21">
        <v>101</v>
      </c>
      <c r="F433" s="21">
        <v>8</v>
      </c>
      <c r="G433" s="21">
        <v>109</v>
      </c>
      <c r="H433" s="19">
        <v>76366.10000000002</v>
      </c>
      <c r="I433" s="19">
        <v>6048.8</v>
      </c>
      <c r="J433" s="19">
        <v>82414.900000000023</v>
      </c>
    </row>
    <row r="434" spans="1:10" ht="15" customHeight="1" x14ac:dyDescent="0.25">
      <c r="A434" s="21"/>
      <c r="B434" s="21"/>
      <c r="C434" s="21" t="s">
        <v>212</v>
      </c>
      <c r="D434" s="21" t="s">
        <v>30</v>
      </c>
      <c r="E434" s="21">
        <v>72</v>
      </c>
      <c r="F434" s="21">
        <v>5</v>
      </c>
      <c r="G434" s="21">
        <v>77</v>
      </c>
      <c r="H434" s="19">
        <v>54439.19999999999</v>
      </c>
      <c r="I434" s="19">
        <v>3780.5</v>
      </c>
      <c r="J434" s="19">
        <v>58219.69999999999</v>
      </c>
    </row>
    <row r="435" spans="1:10" ht="15" customHeight="1" x14ac:dyDescent="0.25">
      <c r="A435" s="21"/>
      <c r="B435" s="21"/>
      <c r="C435" s="21" t="s">
        <v>213</v>
      </c>
      <c r="D435" s="21" t="s">
        <v>30</v>
      </c>
      <c r="E435" s="21">
        <v>41</v>
      </c>
      <c r="F435" s="21">
        <v>3</v>
      </c>
      <c r="G435" s="21">
        <v>44</v>
      </c>
      <c r="H435" s="19">
        <v>27991.929999999997</v>
      </c>
      <c r="I435" s="19">
        <v>2048.19</v>
      </c>
      <c r="J435" s="19">
        <v>30040.119999999995</v>
      </c>
    </row>
    <row r="436" spans="1:10" ht="15" customHeight="1" x14ac:dyDescent="0.25">
      <c r="A436" s="21"/>
      <c r="B436" s="21"/>
      <c r="C436" s="21" t="s">
        <v>214</v>
      </c>
      <c r="D436" s="21" t="s">
        <v>30</v>
      </c>
      <c r="E436" s="21">
        <v>34</v>
      </c>
      <c r="F436" s="21">
        <v>3</v>
      </c>
      <c r="G436" s="21">
        <v>37</v>
      </c>
      <c r="H436" s="19">
        <v>23212.82</v>
      </c>
      <c r="I436" s="19">
        <v>2048.19</v>
      </c>
      <c r="J436" s="19">
        <v>25261.01</v>
      </c>
    </row>
    <row r="437" spans="1:10" ht="15" customHeight="1" x14ac:dyDescent="0.25">
      <c r="A437" s="21"/>
      <c r="B437" s="21"/>
      <c r="C437" s="21" t="s">
        <v>215</v>
      </c>
      <c r="D437" s="21" t="s">
        <v>30</v>
      </c>
      <c r="E437" s="21">
        <v>25</v>
      </c>
      <c r="F437" s="21">
        <v>2</v>
      </c>
      <c r="G437" s="21">
        <v>27</v>
      </c>
      <c r="H437" s="19">
        <v>17068.249999999996</v>
      </c>
      <c r="I437" s="19">
        <v>1365.46</v>
      </c>
      <c r="J437" s="19">
        <v>18433.709999999995</v>
      </c>
    </row>
    <row r="438" spans="1:10" ht="15" customHeight="1" x14ac:dyDescent="0.25">
      <c r="A438" s="21"/>
      <c r="B438" s="21"/>
      <c r="C438" s="21" t="s">
        <v>216</v>
      </c>
      <c r="D438" s="21" t="s">
        <v>30</v>
      </c>
      <c r="E438" s="21">
        <v>6</v>
      </c>
      <c r="F438" s="21">
        <v>0</v>
      </c>
      <c r="G438" s="21">
        <v>6</v>
      </c>
      <c r="H438" s="19">
        <v>4096.38</v>
      </c>
      <c r="I438" s="19">
        <v>0</v>
      </c>
      <c r="J438" s="19">
        <v>4096.38</v>
      </c>
    </row>
    <row r="439" spans="1:10" ht="15" customHeight="1" x14ac:dyDescent="0.25">
      <c r="A439" s="21"/>
      <c r="B439" s="21"/>
      <c r="C439" s="21" t="s">
        <v>217</v>
      </c>
      <c r="D439" s="21" t="s">
        <v>30</v>
      </c>
      <c r="E439" s="21">
        <v>12</v>
      </c>
      <c r="F439" s="21">
        <v>1</v>
      </c>
      <c r="G439" s="21">
        <v>13</v>
      </c>
      <c r="H439" s="19">
        <v>8192.7599999999984</v>
      </c>
      <c r="I439" s="19">
        <v>682.73</v>
      </c>
      <c r="J439" s="19">
        <v>8875.489999999998</v>
      </c>
    </row>
    <row r="440" spans="1:10" ht="15" customHeight="1" x14ac:dyDescent="0.25">
      <c r="A440" s="21"/>
      <c r="B440" s="21"/>
      <c r="C440" s="21" t="s">
        <v>218</v>
      </c>
      <c r="D440" s="21" t="s">
        <v>30</v>
      </c>
      <c r="E440" s="21">
        <v>96</v>
      </c>
      <c r="F440" s="21">
        <v>7</v>
      </c>
      <c r="G440" s="21">
        <v>103</v>
      </c>
      <c r="H440" s="19">
        <v>58302.719999999994</v>
      </c>
      <c r="I440" s="19">
        <v>4251.2400000000007</v>
      </c>
      <c r="J440" s="19">
        <v>62553.959999999992</v>
      </c>
    </row>
    <row r="441" spans="1:10" ht="15" customHeight="1" x14ac:dyDescent="0.25">
      <c r="A441" s="21"/>
      <c r="B441" s="21"/>
      <c r="C441" s="21" t="s">
        <v>219</v>
      </c>
      <c r="D441" s="21" t="s">
        <v>30</v>
      </c>
      <c r="E441" s="21">
        <v>76</v>
      </c>
      <c r="F441" s="21">
        <v>6</v>
      </c>
      <c r="G441" s="21">
        <v>82</v>
      </c>
      <c r="H441" s="19">
        <v>46156.319999999992</v>
      </c>
      <c r="I441" s="19">
        <v>3643.92</v>
      </c>
      <c r="J441" s="19">
        <v>49800.239999999991</v>
      </c>
    </row>
    <row r="442" spans="1:10" ht="15" customHeight="1" x14ac:dyDescent="0.25">
      <c r="A442" s="21"/>
      <c r="B442" s="21"/>
      <c r="C442" s="21" t="s">
        <v>220</v>
      </c>
      <c r="D442" s="21" t="s">
        <v>30</v>
      </c>
      <c r="E442" s="21">
        <v>131</v>
      </c>
      <c r="F442" s="21">
        <v>10</v>
      </c>
      <c r="G442" s="21">
        <v>141</v>
      </c>
      <c r="H442" s="19">
        <v>79558.92</v>
      </c>
      <c r="I442" s="19">
        <v>6073.2000000000007</v>
      </c>
      <c r="J442" s="19">
        <v>85632.12</v>
      </c>
    </row>
    <row r="443" spans="1:10" ht="15" customHeight="1" x14ac:dyDescent="0.25">
      <c r="A443" s="21"/>
      <c r="B443" s="21"/>
      <c r="C443" s="21" t="s">
        <v>221</v>
      </c>
      <c r="D443" s="21" t="s">
        <v>30</v>
      </c>
      <c r="E443" s="21">
        <v>162</v>
      </c>
      <c r="F443" s="21">
        <v>12</v>
      </c>
      <c r="G443" s="21">
        <v>174</v>
      </c>
      <c r="H443" s="19">
        <v>98385.840000000026</v>
      </c>
      <c r="I443" s="19">
        <v>7287.8399999999992</v>
      </c>
      <c r="J443" s="19">
        <v>105673.68000000002</v>
      </c>
    </row>
    <row r="444" spans="1:10" ht="15" customHeight="1" x14ac:dyDescent="0.25">
      <c r="A444" s="21"/>
      <c r="B444" s="21"/>
      <c r="C444" s="21" t="s">
        <v>222</v>
      </c>
      <c r="D444" s="21" t="s">
        <v>30</v>
      </c>
      <c r="E444" s="21">
        <v>133</v>
      </c>
      <c r="F444" s="21">
        <v>10</v>
      </c>
      <c r="G444" s="21">
        <v>143</v>
      </c>
      <c r="H444" s="19">
        <v>80773.560000000027</v>
      </c>
      <c r="I444" s="19">
        <v>6073.2000000000007</v>
      </c>
      <c r="J444" s="19">
        <v>86846.760000000024</v>
      </c>
    </row>
    <row r="445" spans="1:10" ht="15" customHeight="1" x14ac:dyDescent="0.25">
      <c r="A445" s="21"/>
      <c r="B445" s="21"/>
      <c r="C445" s="21" t="s">
        <v>223</v>
      </c>
      <c r="D445" s="21" t="s">
        <v>30</v>
      </c>
      <c r="E445" s="21">
        <v>129</v>
      </c>
      <c r="F445" s="21">
        <v>10</v>
      </c>
      <c r="G445" s="21">
        <v>139</v>
      </c>
      <c r="H445" s="19">
        <v>88072.170000000013</v>
      </c>
      <c r="I445" s="19">
        <v>6827.3</v>
      </c>
      <c r="J445" s="19">
        <v>94899.470000000016</v>
      </c>
    </row>
    <row r="446" spans="1:10" ht="15" customHeight="1" x14ac:dyDescent="0.25">
      <c r="A446" s="21"/>
      <c r="B446" s="21"/>
      <c r="C446" s="21" t="s">
        <v>224</v>
      </c>
      <c r="D446" s="21" t="s">
        <v>30</v>
      </c>
      <c r="E446" s="21">
        <v>100</v>
      </c>
      <c r="F446" s="21">
        <v>8</v>
      </c>
      <c r="G446" s="21">
        <v>108</v>
      </c>
      <c r="H446" s="19">
        <v>68272.999999999985</v>
      </c>
      <c r="I446" s="19">
        <v>5461.84</v>
      </c>
      <c r="J446" s="19">
        <v>73734.839999999982</v>
      </c>
    </row>
    <row r="447" spans="1:10" ht="15" customHeight="1" x14ac:dyDescent="0.25">
      <c r="A447" s="21"/>
      <c r="B447" s="21"/>
      <c r="C447" s="21" t="s">
        <v>225</v>
      </c>
      <c r="D447" s="21" t="s">
        <v>30</v>
      </c>
      <c r="E447" s="21">
        <v>105</v>
      </c>
      <c r="F447" s="21">
        <v>8</v>
      </c>
      <c r="G447" s="21">
        <v>113</v>
      </c>
      <c r="H447" s="19">
        <v>71686.649999999994</v>
      </c>
      <c r="I447" s="19">
        <v>5461.84</v>
      </c>
      <c r="J447" s="19">
        <v>77148.489999999991</v>
      </c>
    </row>
    <row r="448" spans="1:10" ht="15" customHeight="1" x14ac:dyDescent="0.25">
      <c r="A448" s="21"/>
      <c r="B448" s="21"/>
      <c r="C448" s="21" t="s">
        <v>226</v>
      </c>
      <c r="D448" s="21" t="s">
        <v>30</v>
      </c>
      <c r="E448" s="21">
        <v>120</v>
      </c>
      <c r="F448" s="21">
        <v>9</v>
      </c>
      <c r="G448" s="21">
        <v>129</v>
      </c>
      <c r="H448" s="19">
        <v>127538.39999999998</v>
      </c>
      <c r="I448" s="19">
        <v>9565.3799999999992</v>
      </c>
      <c r="J448" s="19">
        <v>137103.77999999997</v>
      </c>
    </row>
    <row r="449" spans="1:10" ht="15" customHeight="1" x14ac:dyDescent="0.25">
      <c r="A449" s="21"/>
      <c r="B449" s="21"/>
      <c r="C449" s="21" t="s">
        <v>227</v>
      </c>
      <c r="D449" s="21" t="s">
        <v>30</v>
      </c>
      <c r="E449" s="21">
        <v>112</v>
      </c>
      <c r="F449" s="21">
        <v>8</v>
      </c>
      <c r="G449" s="21">
        <v>120</v>
      </c>
      <c r="H449" s="19">
        <v>76465.759999999995</v>
      </c>
      <c r="I449" s="19">
        <v>5461.84</v>
      </c>
      <c r="J449" s="19">
        <v>81927.599999999991</v>
      </c>
    </row>
    <row r="450" spans="1:10" ht="15" customHeight="1" x14ac:dyDescent="0.25">
      <c r="A450" s="21"/>
      <c r="B450" s="21"/>
      <c r="C450" s="21" t="s">
        <v>228</v>
      </c>
      <c r="D450" s="21" t="s">
        <v>30</v>
      </c>
      <c r="E450" s="21">
        <v>112</v>
      </c>
      <c r="F450" s="21">
        <v>8</v>
      </c>
      <c r="G450" s="21">
        <v>120</v>
      </c>
      <c r="H450" s="19">
        <v>161719.04000000001</v>
      </c>
      <c r="I450" s="19">
        <v>11551.36</v>
      </c>
      <c r="J450" s="19">
        <v>173270.40000000002</v>
      </c>
    </row>
    <row r="451" spans="1:10" ht="15" customHeight="1" x14ac:dyDescent="0.25">
      <c r="A451" s="21"/>
      <c r="B451" s="21"/>
      <c r="C451" s="21" t="s">
        <v>229</v>
      </c>
      <c r="D451" s="21" t="s">
        <v>30</v>
      </c>
      <c r="E451" s="21">
        <v>129</v>
      </c>
      <c r="F451" s="21">
        <v>10</v>
      </c>
      <c r="G451" s="21">
        <v>139</v>
      </c>
      <c r="H451" s="19">
        <v>88072.170000000013</v>
      </c>
      <c r="I451" s="19">
        <v>6827.3</v>
      </c>
      <c r="J451" s="19">
        <v>94899.470000000016</v>
      </c>
    </row>
    <row r="452" spans="1:10" ht="15" customHeight="1" x14ac:dyDescent="0.25">
      <c r="A452" s="21"/>
      <c r="B452" s="21"/>
      <c r="C452" s="21" t="s">
        <v>230</v>
      </c>
      <c r="D452" s="21" t="s">
        <v>30</v>
      </c>
      <c r="E452" s="21">
        <v>126</v>
      </c>
      <c r="F452" s="21">
        <v>9</v>
      </c>
      <c r="G452" s="21">
        <v>135</v>
      </c>
      <c r="H452" s="19">
        <v>133915.31999999998</v>
      </c>
      <c r="I452" s="19">
        <v>9565.3799999999992</v>
      </c>
      <c r="J452" s="19">
        <v>143480.69999999998</v>
      </c>
    </row>
    <row r="453" spans="1:10" ht="15" customHeight="1" x14ac:dyDescent="0.25">
      <c r="A453" s="21"/>
      <c r="B453" s="21"/>
      <c r="C453" s="21" t="s">
        <v>231</v>
      </c>
      <c r="D453" s="21" t="s">
        <v>30</v>
      </c>
      <c r="E453" s="21">
        <v>113</v>
      </c>
      <c r="F453" s="21">
        <v>9</v>
      </c>
      <c r="G453" s="21">
        <v>122</v>
      </c>
      <c r="H453" s="19">
        <v>85439.299999999988</v>
      </c>
      <c r="I453" s="19">
        <v>6804.9000000000005</v>
      </c>
      <c r="J453" s="19">
        <v>92244.199999999983</v>
      </c>
    </row>
    <row r="454" spans="1:10" ht="15" customHeight="1" x14ac:dyDescent="0.25">
      <c r="A454" s="21"/>
      <c r="B454" s="21"/>
      <c r="C454" s="21" t="s">
        <v>232</v>
      </c>
      <c r="D454" s="21" t="s">
        <v>30</v>
      </c>
      <c r="E454" s="21">
        <v>96</v>
      </c>
      <c r="F454" s="21">
        <v>7</v>
      </c>
      <c r="G454" s="21">
        <v>103</v>
      </c>
      <c r="H454" s="19">
        <v>108878.39999999998</v>
      </c>
      <c r="I454" s="19">
        <v>7939.0500000000011</v>
      </c>
      <c r="J454" s="19">
        <v>116817.44999999998</v>
      </c>
    </row>
    <row r="455" spans="1:10" ht="15" customHeight="1" x14ac:dyDescent="0.25">
      <c r="A455" s="21"/>
      <c r="B455" s="21"/>
      <c r="C455" s="21" t="s">
        <v>233</v>
      </c>
      <c r="D455" s="21" t="s">
        <v>30</v>
      </c>
      <c r="E455" s="21">
        <v>78</v>
      </c>
      <c r="F455" s="21">
        <v>6</v>
      </c>
      <c r="G455" s="21">
        <v>84</v>
      </c>
      <c r="H455" s="19">
        <v>58975.799999999988</v>
      </c>
      <c r="I455" s="19">
        <v>4536.6000000000004</v>
      </c>
      <c r="J455" s="19">
        <v>63512.399999999987</v>
      </c>
    </row>
    <row r="456" spans="1:10" ht="15" customHeight="1" x14ac:dyDescent="0.25">
      <c r="A456" s="21"/>
      <c r="B456" s="21"/>
      <c r="C456" s="21" t="s">
        <v>234</v>
      </c>
      <c r="D456" s="21" t="s">
        <v>30</v>
      </c>
      <c r="E456" s="21">
        <v>56</v>
      </c>
      <c r="F456" s="21">
        <v>4</v>
      </c>
      <c r="G456" s="21">
        <v>60</v>
      </c>
      <c r="H456" s="19">
        <v>63512.399999999994</v>
      </c>
      <c r="I456" s="19">
        <v>4536.6000000000004</v>
      </c>
      <c r="J456" s="19">
        <v>68049</v>
      </c>
    </row>
    <row r="457" spans="1:10" ht="15" customHeight="1" x14ac:dyDescent="0.25">
      <c r="A457" s="21"/>
      <c r="B457" s="21"/>
      <c r="C457" s="21" t="s">
        <v>235</v>
      </c>
      <c r="D457" s="21" t="s">
        <v>30</v>
      </c>
      <c r="E457" s="21">
        <v>43</v>
      </c>
      <c r="F457" s="21">
        <v>3</v>
      </c>
      <c r="G457" s="21">
        <v>46</v>
      </c>
      <c r="H457" s="19">
        <v>32512.299999999996</v>
      </c>
      <c r="I457" s="19">
        <v>2268.3000000000002</v>
      </c>
      <c r="J457" s="19">
        <v>34780.6</v>
      </c>
    </row>
    <row r="458" spans="1:10" ht="15" customHeight="1" x14ac:dyDescent="0.25">
      <c r="A458" s="21"/>
      <c r="B458" s="21"/>
      <c r="C458" s="21" t="s">
        <v>236</v>
      </c>
      <c r="D458" s="21" t="s">
        <v>30</v>
      </c>
      <c r="E458" s="21">
        <v>19</v>
      </c>
      <c r="F458" s="21">
        <v>1</v>
      </c>
      <c r="G458" s="21">
        <v>20</v>
      </c>
      <c r="H458" s="19">
        <v>14365.900000000001</v>
      </c>
      <c r="I458" s="19">
        <v>756.1</v>
      </c>
      <c r="J458" s="19">
        <v>15122.000000000002</v>
      </c>
    </row>
    <row r="459" spans="1:10" ht="15" customHeight="1" x14ac:dyDescent="0.25">
      <c r="A459" s="21"/>
      <c r="B459" s="21"/>
      <c r="C459" s="21" t="s">
        <v>237</v>
      </c>
      <c r="D459" s="21" t="s">
        <v>30</v>
      </c>
      <c r="E459" s="21">
        <v>47</v>
      </c>
      <c r="F459" s="21">
        <v>4</v>
      </c>
      <c r="G459" s="21">
        <v>51</v>
      </c>
      <c r="H459" s="19">
        <v>35536.699999999997</v>
      </c>
      <c r="I459" s="19">
        <v>3024.4</v>
      </c>
      <c r="J459" s="19">
        <v>38561.1</v>
      </c>
    </row>
    <row r="460" spans="1:10" ht="15" customHeight="1" x14ac:dyDescent="0.25">
      <c r="A460" s="21"/>
      <c r="B460" s="21"/>
      <c r="C460" s="21" t="s">
        <v>238</v>
      </c>
      <c r="D460" s="21" t="s">
        <v>30</v>
      </c>
      <c r="E460" s="21">
        <v>35</v>
      </c>
      <c r="F460" s="21">
        <v>3</v>
      </c>
      <c r="G460" s="21">
        <v>38</v>
      </c>
      <c r="H460" s="19">
        <v>26463.500000000007</v>
      </c>
      <c r="I460" s="19">
        <v>2268.3000000000002</v>
      </c>
      <c r="J460" s="19">
        <v>28731.800000000007</v>
      </c>
    </row>
    <row r="461" spans="1:10" ht="15" customHeight="1" x14ac:dyDescent="0.25">
      <c r="A461" s="21"/>
      <c r="B461" s="21"/>
      <c r="C461" s="21" t="s">
        <v>239</v>
      </c>
      <c r="D461" s="21" t="s">
        <v>30</v>
      </c>
      <c r="E461" s="21">
        <v>34</v>
      </c>
      <c r="F461" s="21">
        <v>3</v>
      </c>
      <c r="G461" s="21">
        <v>37</v>
      </c>
      <c r="H461" s="19">
        <v>25707.400000000005</v>
      </c>
      <c r="I461" s="19">
        <v>2268.3000000000002</v>
      </c>
      <c r="J461" s="19">
        <v>27975.700000000004</v>
      </c>
    </row>
    <row r="462" spans="1:10" ht="15" customHeight="1" x14ac:dyDescent="0.25">
      <c r="A462" s="21"/>
      <c r="B462" s="21"/>
      <c r="C462" s="21" t="s">
        <v>240</v>
      </c>
      <c r="D462" s="21" t="s">
        <v>30</v>
      </c>
      <c r="E462" s="21">
        <v>19</v>
      </c>
      <c r="F462" s="21">
        <v>1</v>
      </c>
      <c r="G462" s="21">
        <v>20</v>
      </c>
      <c r="H462" s="19">
        <v>12971.869999999999</v>
      </c>
      <c r="I462" s="19">
        <v>682.73</v>
      </c>
      <c r="J462" s="19">
        <v>13654.599999999999</v>
      </c>
    </row>
    <row r="463" spans="1:10" ht="15" customHeight="1" x14ac:dyDescent="0.25">
      <c r="A463" s="21"/>
      <c r="B463" s="21"/>
      <c r="C463" s="21" t="s">
        <v>241</v>
      </c>
      <c r="D463" s="21" t="s">
        <v>30</v>
      </c>
      <c r="E463" s="21">
        <v>10</v>
      </c>
      <c r="F463" s="21">
        <v>1</v>
      </c>
      <c r="G463" s="21">
        <v>11</v>
      </c>
      <c r="H463" s="19">
        <v>6827.3</v>
      </c>
      <c r="I463" s="19">
        <v>682.73</v>
      </c>
      <c r="J463" s="19">
        <v>7510.0300000000007</v>
      </c>
    </row>
    <row r="464" spans="1:10" ht="15" customHeight="1" x14ac:dyDescent="0.25">
      <c r="A464" s="21"/>
      <c r="B464" s="21"/>
      <c r="C464" s="21" t="s">
        <v>242</v>
      </c>
      <c r="D464" s="21" t="s">
        <v>30</v>
      </c>
      <c r="E464" s="21">
        <v>7</v>
      </c>
      <c r="F464" s="21">
        <v>0</v>
      </c>
      <c r="G464" s="21">
        <v>7</v>
      </c>
      <c r="H464" s="19">
        <v>4779.1100000000006</v>
      </c>
      <c r="I464" s="19">
        <v>0</v>
      </c>
      <c r="J464" s="19">
        <v>4779.1100000000006</v>
      </c>
    </row>
    <row r="465" spans="1:10" ht="15" customHeight="1" x14ac:dyDescent="0.25">
      <c r="A465" s="21"/>
      <c r="B465" s="21"/>
      <c r="C465" s="21" t="s">
        <v>243</v>
      </c>
      <c r="D465" s="21" t="s">
        <v>30</v>
      </c>
      <c r="E465" s="21">
        <v>2</v>
      </c>
      <c r="F465" s="21">
        <v>0</v>
      </c>
      <c r="G465" s="21">
        <v>2</v>
      </c>
      <c r="H465" s="19">
        <v>1365.46</v>
      </c>
      <c r="I465" s="19">
        <v>0</v>
      </c>
      <c r="J465" s="19">
        <v>1365.46</v>
      </c>
    </row>
    <row r="466" spans="1:10" ht="15" customHeight="1" x14ac:dyDescent="0.25">
      <c r="A466" s="21"/>
      <c r="B466" s="21"/>
      <c r="C466" s="21" t="s">
        <v>244</v>
      </c>
      <c r="D466" s="21" t="s">
        <v>30</v>
      </c>
      <c r="E466" s="21">
        <v>1</v>
      </c>
      <c r="F466" s="21">
        <v>0</v>
      </c>
      <c r="G466" s="21">
        <v>1</v>
      </c>
      <c r="H466" s="19">
        <v>682.73</v>
      </c>
      <c r="I466" s="19">
        <v>0</v>
      </c>
      <c r="J466" s="19">
        <v>682.73</v>
      </c>
    </row>
    <row r="467" spans="1:10" ht="15" customHeight="1" x14ac:dyDescent="0.25">
      <c r="A467" s="21"/>
      <c r="B467" s="21"/>
      <c r="C467" s="21" t="s">
        <v>246</v>
      </c>
      <c r="D467" s="21" t="s">
        <v>37</v>
      </c>
      <c r="E467" s="21">
        <v>57</v>
      </c>
      <c r="F467" s="21">
        <v>4</v>
      </c>
      <c r="G467" s="21">
        <v>61</v>
      </c>
      <c r="H467" s="19">
        <v>226871.97</v>
      </c>
      <c r="I467" s="19">
        <v>15920.84</v>
      </c>
      <c r="J467" s="19">
        <v>242792.81</v>
      </c>
    </row>
    <row r="468" spans="1:10" ht="15" customHeight="1" x14ac:dyDescent="0.25">
      <c r="A468" s="21"/>
      <c r="B468" s="21"/>
      <c r="C468" s="21" t="s">
        <v>247</v>
      </c>
      <c r="D468" s="21" t="s">
        <v>31</v>
      </c>
      <c r="E468" s="21">
        <v>2284</v>
      </c>
      <c r="F468" s="21">
        <v>172</v>
      </c>
      <c r="G468" s="21">
        <v>2456</v>
      </c>
      <c r="H468" s="19">
        <v>190828.2</v>
      </c>
      <c r="I468" s="19">
        <v>14370.600000000002</v>
      </c>
      <c r="J468" s="19">
        <v>205198.80000000002</v>
      </c>
    </row>
    <row r="469" spans="1:10" ht="15" customHeight="1" x14ac:dyDescent="0.25">
      <c r="A469" s="21"/>
      <c r="B469" s="21"/>
      <c r="C469" s="21" t="s">
        <v>248</v>
      </c>
      <c r="D469" s="21" t="s">
        <v>31</v>
      </c>
      <c r="E469" s="21">
        <v>1153</v>
      </c>
      <c r="F469" s="21">
        <v>87</v>
      </c>
      <c r="G469" s="21">
        <v>1240</v>
      </c>
      <c r="H469" s="19">
        <v>581734.62000000011</v>
      </c>
      <c r="I469" s="19">
        <v>43894.979999999996</v>
      </c>
      <c r="J469" s="19">
        <v>625629.60000000009</v>
      </c>
    </row>
    <row r="470" spans="1:10" ht="32.1" customHeight="1" x14ac:dyDescent="0.25">
      <c r="A470" s="21"/>
      <c r="B470" s="21"/>
      <c r="C470" s="21" t="s">
        <v>249</v>
      </c>
      <c r="D470" s="21" t="s">
        <v>36</v>
      </c>
      <c r="E470" s="21">
        <v>151</v>
      </c>
      <c r="F470" s="21">
        <v>11</v>
      </c>
      <c r="G470" s="21">
        <v>162</v>
      </c>
      <c r="H470" s="19">
        <v>34562.39</v>
      </c>
      <c r="I470" s="19">
        <v>2517.79</v>
      </c>
      <c r="J470" s="19">
        <v>37080.18</v>
      </c>
    </row>
    <row r="471" spans="1:10" ht="32.1" customHeight="1" x14ac:dyDescent="0.25">
      <c r="A471" s="21"/>
      <c r="B471" s="21"/>
      <c r="C471" s="21" t="s">
        <v>250</v>
      </c>
      <c r="D471" s="21" t="s">
        <v>36</v>
      </c>
      <c r="E471" s="21">
        <v>145</v>
      </c>
      <c r="F471" s="21">
        <v>11</v>
      </c>
      <c r="G471" s="21">
        <v>156</v>
      </c>
      <c r="H471" s="19">
        <v>33189.050000000003</v>
      </c>
      <c r="I471" s="19">
        <v>2517.79</v>
      </c>
      <c r="J471" s="19">
        <v>35706.840000000004</v>
      </c>
    </row>
    <row r="472" spans="1:10" ht="32.1" customHeight="1" x14ac:dyDescent="0.25">
      <c r="A472" s="21"/>
      <c r="B472" s="21"/>
      <c r="C472" s="21" t="s">
        <v>251</v>
      </c>
      <c r="D472" s="21" t="s">
        <v>36</v>
      </c>
      <c r="E472" s="21">
        <v>151</v>
      </c>
      <c r="F472" s="21">
        <v>11</v>
      </c>
      <c r="G472" s="21">
        <v>162</v>
      </c>
      <c r="H472" s="19">
        <v>34562.39</v>
      </c>
      <c r="I472" s="19">
        <v>2517.79</v>
      </c>
      <c r="J472" s="19">
        <v>37080.18</v>
      </c>
    </row>
    <row r="473" spans="1:10" ht="32.1" customHeight="1" x14ac:dyDescent="0.25">
      <c r="A473" s="21"/>
      <c r="B473" s="21"/>
      <c r="C473" s="21" t="s">
        <v>252</v>
      </c>
      <c r="D473" s="21" t="s">
        <v>36</v>
      </c>
      <c r="E473" s="21">
        <v>72</v>
      </c>
      <c r="F473" s="21">
        <v>5</v>
      </c>
      <c r="G473" s="21">
        <v>77</v>
      </c>
      <c r="H473" s="19">
        <v>16480.079999999998</v>
      </c>
      <c r="I473" s="19">
        <v>1144.4499999999998</v>
      </c>
      <c r="J473" s="19">
        <v>17624.53</v>
      </c>
    </row>
    <row r="474" spans="1:10" ht="32.1" customHeight="1" x14ac:dyDescent="0.25">
      <c r="A474" s="21"/>
      <c r="B474" s="21"/>
      <c r="C474" s="21" t="s">
        <v>253</v>
      </c>
      <c r="D474" s="21" t="s">
        <v>36</v>
      </c>
      <c r="E474" s="21">
        <v>151</v>
      </c>
      <c r="F474" s="21">
        <v>11</v>
      </c>
      <c r="G474" s="21">
        <v>162</v>
      </c>
      <c r="H474" s="19">
        <v>171460.5</v>
      </c>
      <c r="I474" s="19">
        <v>12490.5</v>
      </c>
      <c r="J474" s="19">
        <v>183951</v>
      </c>
    </row>
    <row r="475" spans="1:10" ht="32.1" customHeight="1" x14ac:dyDescent="0.25">
      <c r="A475" s="21"/>
      <c r="B475" s="21"/>
      <c r="C475" s="21" t="s">
        <v>254</v>
      </c>
      <c r="D475" s="21" t="s">
        <v>36</v>
      </c>
      <c r="E475" s="21">
        <v>145</v>
      </c>
      <c r="F475" s="21">
        <v>11</v>
      </c>
      <c r="G475" s="21">
        <v>156</v>
      </c>
      <c r="H475" s="19">
        <v>164647.5</v>
      </c>
      <c r="I475" s="19">
        <v>12490.5</v>
      </c>
      <c r="J475" s="19">
        <v>177138</v>
      </c>
    </row>
    <row r="476" spans="1:10" ht="32.1" customHeight="1" x14ac:dyDescent="0.25">
      <c r="A476" s="21"/>
      <c r="B476" s="21"/>
      <c r="C476" s="21" t="s">
        <v>255</v>
      </c>
      <c r="D476" s="21" t="s">
        <v>36</v>
      </c>
      <c r="E476" s="21">
        <v>124</v>
      </c>
      <c r="F476" s="21">
        <v>9</v>
      </c>
      <c r="G476" s="21">
        <v>133</v>
      </c>
      <c r="H476" s="19">
        <v>140439.92000000001</v>
      </c>
      <c r="I476" s="19">
        <v>10193.219999999999</v>
      </c>
      <c r="J476" s="19">
        <v>150633.14000000001</v>
      </c>
    </row>
    <row r="477" spans="1:10" ht="32.1" customHeight="1" x14ac:dyDescent="0.25">
      <c r="A477" s="21"/>
      <c r="B477" s="21"/>
      <c r="C477" s="21" t="s">
        <v>256</v>
      </c>
      <c r="D477" s="21" t="s">
        <v>36</v>
      </c>
      <c r="E477" s="21">
        <v>121</v>
      </c>
      <c r="F477" s="21">
        <v>9</v>
      </c>
      <c r="G477" s="21">
        <v>130</v>
      </c>
      <c r="H477" s="19">
        <v>137042.18000000002</v>
      </c>
      <c r="I477" s="19">
        <v>10193.219999999999</v>
      </c>
      <c r="J477" s="19">
        <v>147235.40000000002</v>
      </c>
    </row>
    <row r="478" spans="1:10" ht="32.1" customHeight="1" x14ac:dyDescent="0.25">
      <c r="A478" s="21"/>
      <c r="B478" s="21"/>
      <c r="C478" s="21" t="s">
        <v>257</v>
      </c>
      <c r="D478" s="21" t="s">
        <v>36</v>
      </c>
      <c r="E478" s="21">
        <v>171</v>
      </c>
      <c r="F478" s="21">
        <v>13</v>
      </c>
      <c r="G478" s="21">
        <v>184</v>
      </c>
      <c r="H478" s="19">
        <v>299814.30000000005</v>
      </c>
      <c r="I478" s="19">
        <v>22792.899999999994</v>
      </c>
      <c r="J478" s="19">
        <v>322607.20000000007</v>
      </c>
    </row>
    <row r="479" spans="1:10" ht="32.1" customHeight="1" x14ac:dyDescent="0.25">
      <c r="A479" s="21"/>
      <c r="B479" s="21"/>
      <c r="C479" s="21" t="s">
        <v>258</v>
      </c>
      <c r="D479" s="21" t="s">
        <v>36</v>
      </c>
      <c r="E479" s="21">
        <v>171</v>
      </c>
      <c r="F479" s="21">
        <v>13</v>
      </c>
      <c r="G479" s="21">
        <v>184</v>
      </c>
      <c r="H479" s="19">
        <v>299814.30000000005</v>
      </c>
      <c r="I479" s="19">
        <v>22792.899999999994</v>
      </c>
      <c r="J479" s="19">
        <v>322607.20000000007</v>
      </c>
    </row>
    <row r="480" spans="1:10" ht="32.1" customHeight="1" x14ac:dyDescent="0.25">
      <c r="A480" s="21"/>
      <c r="B480" s="21"/>
      <c r="C480" s="21" t="s">
        <v>259</v>
      </c>
      <c r="D480" s="21" t="s">
        <v>36</v>
      </c>
      <c r="E480" s="21">
        <v>124</v>
      </c>
      <c r="F480" s="21">
        <v>9</v>
      </c>
      <c r="G480" s="21">
        <v>133</v>
      </c>
      <c r="H480" s="19">
        <v>28382.36</v>
      </c>
      <c r="I480" s="19">
        <v>2060.0099999999998</v>
      </c>
      <c r="J480" s="19">
        <v>30442.37</v>
      </c>
    </row>
    <row r="481" spans="1:10" ht="32.1" customHeight="1" x14ac:dyDescent="0.25">
      <c r="A481" s="21"/>
      <c r="B481" s="21"/>
      <c r="C481" s="21" t="s">
        <v>260</v>
      </c>
      <c r="D481" s="21" t="s">
        <v>36</v>
      </c>
      <c r="E481" s="21">
        <v>121</v>
      </c>
      <c r="F481" s="21">
        <v>9</v>
      </c>
      <c r="G481" s="21">
        <v>130</v>
      </c>
      <c r="H481" s="19">
        <v>27695.690000000002</v>
      </c>
      <c r="I481" s="19">
        <v>2060.0099999999998</v>
      </c>
      <c r="J481" s="19">
        <v>29755.7</v>
      </c>
    </row>
    <row r="482" spans="1:10" ht="32.1" customHeight="1" x14ac:dyDescent="0.25">
      <c r="A482" s="21"/>
      <c r="B482" s="21"/>
      <c r="C482" s="21" t="s">
        <v>261</v>
      </c>
      <c r="D482" s="21" t="s">
        <v>36</v>
      </c>
      <c r="E482" s="21">
        <v>174</v>
      </c>
      <c r="F482" s="21">
        <v>13</v>
      </c>
      <c r="G482" s="21">
        <v>187</v>
      </c>
      <c r="H482" s="19">
        <v>60228.36</v>
      </c>
      <c r="I482" s="19">
        <v>4499.8199999999988</v>
      </c>
      <c r="J482" s="19">
        <v>64728.18</v>
      </c>
    </row>
    <row r="483" spans="1:10" ht="32.1" customHeight="1" x14ac:dyDescent="0.25">
      <c r="A483" s="21"/>
      <c r="B483" s="21"/>
      <c r="C483" s="21" t="s">
        <v>262</v>
      </c>
      <c r="D483" s="21" t="s">
        <v>36</v>
      </c>
      <c r="E483" s="21">
        <v>157</v>
      </c>
      <c r="F483" s="21">
        <v>12</v>
      </c>
      <c r="G483" s="21">
        <v>169</v>
      </c>
      <c r="H483" s="19">
        <v>54343.979999999996</v>
      </c>
      <c r="I483" s="19">
        <v>4153.6799999999994</v>
      </c>
      <c r="J483" s="19">
        <v>58497.659999999996</v>
      </c>
    </row>
    <row r="484" spans="1:10" ht="32.1" customHeight="1" x14ac:dyDescent="0.25">
      <c r="A484" s="21"/>
      <c r="B484" s="21"/>
      <c r="C484" s="21" t="s">
        <v>263</v>
      </c>
      <c r="D484" s="21" t="s">
        <v>36</v>
      </c>
      <c r="E484" s="21">
        <v>124</v>
      </c>
      <c r="F484" s="21">
        <v>9</v>
      </c>
      <c r="G484" s="21">
        <v>133</v>
      </c>
      <c r="H484" s="19">
        <v>28382.36</v>
      </c>
      <c r="I484" s="19">
        <v>2060.0099999999998</v>
      </c>
      <c r="J484" s="19">
        <v>30442.37</v>
      </c>
    </row>
    <row r="485" spans="1:10" ht="32.1" customHeight="1" x14ac:dyDescent="0.25">
      <c r="A485" s="21"/>
      <c r="B485" s="21"/>
      <c r="C485" s="21" t="s">
        <v>264</v>
      </c>
      <c r="D485" s="21" t="s">
        <v>36</v>
      </c>
      <c r="E485" s="21">
        <v>121</v>
      </c>
      <c r="F485" s="21">
        <v>9</v>
      </c>
      <c r="G485" s="21">
        <v>130</v>
      </c>
      <c r="H485" s="19">
        <v>27695.690000000002</v>
      </c>
      <c r="I485" s="19">
        <v>2060.0099999999998</v>
      </c>
      <c r="J485" s="19">
        <v>29755.7</v>
      </c>
    </row>
    <row r="486" spans="1:10" ht="32.1" customHeight="1" x14ac:dyDescent="0.25">
      <c r="A486" s="21"/>
      <c r="B486" s="21"/>
      <c r="C486" s="21" t="s">
        <v>265</v>
      </c>
      <c r="D486" s="21" t="s">
        <v>36</v>
      </c>
      <c r="E486" s="21">
        <v>162</v>
      </c>
      <c r="F486" s="21">
        <v>12</v>
      </c>
      <c r="G486" s="21">
        <v>174</v>
      </c>
      <c r="H486" s="19">
        <v>37080.179999999993</v>
      </c>
      <c r="I486" s="19">
        <v>2746.6799999999989</v>
      </c>
      <c r="J486" s="19">
        <v>39826.859999999993</v>
      </c>
    </row>
    <row r="487" spans="1:10" ht="32.1" customHeight="1" x14ac:dyDescent="0.25">
      <c r="A487" s="21"/>
      <c r="B487" s="21"/>
      <c r="C487" s="21" t="s">
        <v>266</v>
      </c>
      <c r="D487" s="21" t="s">
        <v>36</v>
      </c>
      <c r="E487" s="21">
        <v>155</v>
      </c>
      <c r="F487" s="21">
        <v>12</v>
      </c>
      <c r="G487" s="21">
        <v>167</v>
      </c>
      <c r="H487" s="19">
        <v>35477.949999999997</v>
      </c>
      <c r="I487" s="19">
        <v>2746.6799999999989</v>
      </c>
      <c r="J487" s="19">
        <v>38224.629999999997</v>
      </c>
    </row>
    <row r="488" spans="1:10" ht="32.1" customHeight="1" x14ac:dyDescent="0.25">
      <c r="A488" s="21"/>
      <c r="B488" s="21"/>
      <c r="C488" s="21" t="s">
        <v>267</v>
      </c>
      <c r="D488" s="21" t="s">
        <v>36</v>
      </c>
      <c r="E488" s="21">
        <v>134</v>
      </c>
      <c r="F488" s="21">
        <v>10</v>
      </c>
      <c r="G488" s="21">
        <v>144</v>
      </c>
      <c r="H488" s="19">
        <v>46382.76</v>
      </c>
      <c r="I488" s="19">
        <v>3461.3999999999996</v>
      </c>
      <c r="J488" s="19">
        <v>49844.160000000003</v>
      </c>
    </row>
    <row r="489" spans="1:10" ht="32.1" customHeight="1" x14ac:dyDescent="0.25">
      <c r="A489" s="21"/>
      <c r="B489" s="21"/>
      <c r="C489" s="21" t="s">
        <v>268</v>
      </c>
      <c r="D489" s="21" t="s">
        <v>36</v>
      </c>
      <c r="E489" s="21">
        <v>162</v>
      </c>
      <c r="F489" s="21">
        <v>12</v>
      </c>
      <c r="G489" s="21">
        <v>174</v>
      </c>
      <c r="H489" s="19">
        <v>56074.679999999993</v>
      </c>
      <c r="I489" s="19">
        <v>4153.6799999999994</v>
      </c>
      <c r="J489" s="19">
        <v>60228.359999999993</v>
      </c>
    </row>
    <row r="490" spans="1:10" ht="32.1" customHeight="1" x14ac:dyDescent="0.25">
      <c r="A490" s="21"/>
      <c r="B490" s="21"/>
      <c r="C490" s="21" t="s">
        <v>269</v>
      </c>
      <c r="D490" s="21" t="s">
        <v>36</v>
      </c>
      <c r="E490" s="21">
        <v>153</v>
      </c>
      <c r="F490" s="21">
        <v>11</v>
      </c>
      <c r="G490" s="21">
        <v>164</v>
      </c>
      <c r="H490" s="19">
        <v>85422.959999999977</v>
      </c>
      <c r="I490" s="19">
        <v>6141.52</v>
      </c>
      <c r="J490" s="19">
        <v>91564.479999999981</v>
      </c>
    </row>
    <row r="491" spans="1:10" ht="32.1" customHeight="1" x14ac:dyDescent="0.25">
      <c r="A491" s="21"/>
      <c r="B491" s="21"/>
      <c r="C491" s="21" t="s">
        <v>270</v>
      </c>
      <c r="D491" s="21" t="s">
        <v>36</v>
      </c>
      <c r="E491" s="21">
        <v>177</v>
      </c>
      <c r="F491" s="21">
        <v>13</v>
      </c>
      <c r="G491" s="21">
        <v>190</v>
      </c>
      <c r="H491" s="19">
        <v>97305.75</v>
      </c>
      <c r="I491" s="19">
        <v>7146.75</v>
      </c>
      <c r="J491" s="19">
        <v>104452.5</v>
      </c>
    </row>
    <row r="492" spans="1:10" ht="32.1" customHeight="1" x14ac:dyDescent="0.25">
      <c r="A492" s="21"/>
      <c r="B492" s="21"/>
      <c r="C492" s="21" t="s">
        <v>271</v>
      </c>
      <c r="D492" s="21" t="s">
        <v>36</v>
      </c>
      <c r="E492" s="21">
        <v>164</v>
      </c>
      <c r="F492" s="21">
        <v>12</v>
      </c>
      <c r="G492" s="21">
        <v>176</v>
      </c>
      <c r="H492" s="19">
        <v>350397.48</v>
      </c>
      <c r="I492" s="19">
        <v>25638.84</v>
      </c>
      <c r="J492" s="19">
        <v>376036.32</v>
      </c>
    </row>
    <row r="493" spans="1:10" ht="32.1" customHeight="1" x14ac:dyDescent="0.25">
      <c r="A493" s="21"/>
      <c r="B493" s="21"/>
      <c r="C493" s="21" t="s">
        <v>272</v>
      </c>
      <c r="D493" s="21" t="s">
        <v>36</v>
      </c>
      <c r="E493" s="21">
        <v>146</v>
      </c>
      <c r="F493" s="21">
        <v>11</v>
      </c>
      <c r="G493" s="21">
        <v>157</v>
      </c>
      <c r="H493" s="19">
        <v>310689.46000000002</v>
      </c>
      <c r="I493" s="19">
        <v>23408.11</v>
      </c>
      <c r="J493" s="19">
        <v>334097.57</v>
      </c>
    </row>
    <row r="494" spans="1:10" ht="32.1" customHeight="1" x14ac:dyDescent="0.25">
      <c r="A494" s="21"/>
      <c r="B494" s="21"/>
      <c r="C494" s="21" t="s">
        <v>273</v>
      </c>
      <c r="D494" s="21" t="s">
        <v>36</v>
      </c>
      <c r="E494" s="21">
        <v>125</v>
      </c>
      <c r="F494" s="21">
        <v>9</v>
      </c>
      <c r="G494" s="21">
        <v>134</v>
      </c>
      <c r="H494" s="19">
        <v>288573.75</v>
      </c>
      <c r="I494" s="19">
        <v>20777.310000000001</v>
      </c>
      <c r="J494" s="19">
        <v>309351.06</v>
      </c>
    </row>
    <row r="495" spans="1:10" ht="32.1" customHeight="1" x14ac:dyDescent="0.25">
      <c r="A495" s="21"/>
      <c r="B495" s="21"/>
      <c r="C495" s="21" t="s">
        <v>274</v>
      </c>
      <c r="D495" s="21" t="s">
        <v>36</v>
      </c>
      <c r="E495" s="21">
        <v>119</v>
      </c>
      <c r="F495" s="21">
        <v>9</v>
      </c>
      <c r="G495" s="21">
        <v>128</v>
      </c>
      <c r="H495" s="19">
        <v>273702.37999999995</v>
      </c>
      <c r="I495" s="19">
        <v>20700.18</v>
      </c>
      <c r="J495" s="19">
        <v>294402.55999999994</v>
      </c>
    </row>
    <row r="496" spans="1:10" ht="32.1" customHeight="1" x14ac:dyDescent="0.25">
      <c r="A496" s="21"/>
      <c r="B496" s="21"/>
      <c r="C496" s="21" t="s">
        <v>275</v>
      </c>
      <c r="D496" s="21" t="s">
        <v>36</v>
      </c>
      <c r="E496" s="21">
        <v>146</v>
      </c>
      <c r="F496" s="21">
        <v>11</v>
      </c>
      <c r="G496" s="21">
        <v>157</v>
      </c>
      <c r="H496" s="19">
        <v>337054.14000000013</v>
      </c>
      <c r="I496" s="19">
        <v>25394.49</v>
      </c>
      <c r="J496" s="19">
        <v>362448.63000000012</v>
      </c>
    </row>
    <row r="497" spans="1:10" ht="32.1" customHeight="1" x14ac:dyDescent="0.25">
      <c r="A497" s="21"/>
      <c r="B497" s="21"/>
      <c r="C497" s="21" t="s">
        <v>276</v>
      </c>
      <c r="D497" s="21" t="s">
        <v>36</v>
      </c>
      <c r="E497" s="21">
        <v>136</v>
      </c>
      <c r="F497" s="21">
        <v>10</v>
      </c>
      <c r="G497" s="21">
        <v>146</v>
      </c>
      <c r="H497" s="19">
        <v>312802.72000000003</v>
      </c>
      <c r="I497" s="19">
        <v>23000.2</v>
      </c>
      <c r="J497" s="19">
        <v>335802.92000000004</v>
      </c>
    </row>
    <row r="498" spans="1:10" ht="32.1" customHeight="1" x14ac:dyDescent="0.25">
      <c r="A498" s="21"/>
      <c r="B498" s="21"/>
      <c r="C498" s="21" t="s">
        <v>277</v>
      </c>
      <c r="D498" s="21" t="s">
        <v>36</v>
      </c>
      <c r="E498" s="21">
        <v>162</v>
      </c>
      <c r="F498" s="21">
        <v>12</v>
      </c>
      <c r="G498" s="21">
        <v>174</v>
      </c>
      <c r="H498" s="19">
        <v>56074.679999999993</v>
      </c>
      <c r="I498" s="19">
        <v>4153.6799999999994</v>
      </c>
      <c r="J498" s="19">
        <v>60228.359999999993</v>
      </c>
    </row>
    <row r="499" spans="1:10" ht="32.1" customHeight="1" x14ac:dyDescent="0.25">
      <c r="A499" s="21"/>
      <c r="B499" s="21"/>
      <c r="C499" s="21" t="s">
        <v>278</v>
      </c>
      <c r="D499" s="21" t="s">
        <v>36</v>
      </c>
      <c r="E499" s="21">
        <v>160</v>
      </c>
      <c r="F499" s="21">
        <v>12</v>
      </c>
      <c r="G499" s="21">
        <v>172</v>
      </c>
      <c r="H499" s="19">
        <v>55382.399999999994</v>
      </c>
      <c r="I499" s="19">
        <v>4153.6799999999994</v>
      </c>
      <c r="J499" s="19">
        <v>59536.079999999994</v>
      </c>
    </row>
    <row r="500" spans="1:10" ht="32.1" customHeight="1" x14ac:dyDescent="0.25">
      <c r="A500" s="21"/>
      <c r="B500" s="21"/>
      <c r="C500" s="21" t="s">
        <v>279</v>
      </c>
      <c r="D500" s="21" t="s">
        <v>36</v>
      </c>
      <c r="E500" s="21">
        <v>124</v>
      </c>
      <c r="F500" s="21">
        <v>9</v>
      </c>
      <c r="G500" s="21">
        <v>133</v>
      </c>
      <c r="H500" s="19">
        <v>61443.239999999991</v>
      </c>
      <c r="I500" s="19">
        <v>4459.59</v>
      </c>
      <c r="J500" s="19">
        <v>65902.829999999987</v>
      </c>
    </row>
    <row r="501" spans="1:10" ht="32.1" customHeight="1" x14ac:dyDescent="0.25">
      <c r="A501" s="21"/>
      <c r="B501" s="21"/>
      <c r="C501" s="21" t="s">
        <v>280</v>
      </c>
      <c r="D501" s="21" t="s">
        <v>36</v>
      </c>
      <c r="E501" s="21">
        <v>121</v>
      </c>
      <c r="F501" s="21">
        <v>9</v>
      </c>
      <c r="G501" s="21">
        <v>130</v>
      </c>
      <c r="H501" s="19">
        <v>59956.709999999992</v>
      </c>
      <c r="I501" s="19">
        <v>4459.59</v>
      </c>
      <c r="J501" s="19">
        <v>64416.299999999988</v>
      </c>
    </row>
    <row r="502" spans="1:10" ht="32.1" customHeight="1" x14ac:dyDescent="0.25">
      <c r="A502" s="21"/>
      <c r="B502" s="21"/>
      <c r="C502" s="21" t="s">
        <v>281</v>
      </c>
      <c r="D502" s="21" t="s">
        <v>36</v>
      </c>
      <c r="E502" s="21">
        <v>167</v>
      </c>
      <c r="F502" s="21">
        <v>13</v>
      </c>
      <c r="G502" s="21">
        <v>180</v>
      </c>
      <c r="H502" s="19">
        <v>181585.78</v>
      </c>
      <c r="I502" s="19">
        <v>14135.42</v>
      </c>
      <c r="J502" s="19">
        <v>195721.2</v>
      </c>
    </row>
    <row r="503" spans="1:10" ht="32.1" customHeight="1" x14ac:dyDescent="0.25">
      <c r="A503" s="21"/>
      <c r="B503" s="21"/>
      <c r="C503" s="21" t="s">
        <v>282</v>
      </c>
      <c r="D503" s="21" t="s">
        <v>36</v>
      </c>
      <c r="E503" s="21">
        <v>165</v>
      </c>
      <c r="F503" s="21">
        <v>12</v>
      </c>
      <c r="G503" s="21">
        <v>177</v>
      </c>
      <c r="H503" s="19">
        <v>177997.05</v>
      </c>
      <c r="I503" s="19">
        <v>12945.240000000003</v>
      </c>
      <c r="J503" s="19">
        <v>190942.28999999998</v>
      </c>
    </row>
    <row r="504" spans="1:10" ht="32.1" customHeight="1" x14ac:dyDescent="0.25">
      <c r="A504" s="21"/>
      <c r="B504" s="21"/>
      <c r="C504" s="21" t="s">
        <v>283</v>
      </c>
      <c r="D504" s="21" t="s">
        <v>36</v>
      </c>
      <c r="E504" s="21">
        <v>124</v>
      </c>
      <c r="F504" s="21">
        <v>9</v>
      </c>
      <c r="G504" s="21">
        <v>133</v>
      </c>
      <c r="H504" s="19">
        <v>53506</v>
      </c>
      <c r="I504" s="19">
        <v>3883.5</v>
      </c>
      <c r="J504" s="19">
        <v>57389.5</v>
      </c>
    </row>
    <row r="505" spans="1:10" ht="32.1" customHeight="1" x14ac:dyDescent="0.25">
      <c r="A505" s="21"/>
      <c r="B505" s="21"/>
      <c r="C505" s="21" t="s">
        <v>284</v>
      </c>
      <c r="D505" s="21" t="s">
        <v>36</v>
      </c>
      <c r="E505" s="21">
        <v>121</v>
      </c>
      <c r="F505" s="21">
        <v>9</v>
      </c>
      <c r="G505" s="21">
        <v>130</v>
      </c>
      <c r="H505" s="19">
        <v>52211.5</v>
      </c>
      <c r="I505" s="19">
        <v>3883.5</v>
      </c>
      <c r="J505" s="19">
        <v>56095</v>
      </c>
    </row>
    <row r="506" spans="1:10" ht="32.1" customHeight="1" x14ac:dyDescent="0.25">
      <c r="A506" s="21"/>
      <c r="B506" s="21"/>
      <c r="C506" s="21" t="s">
        <v>285</v>
      </c>
      <c r="D506" s="21" t="s">
        <v>36</v>
      </c>
      <c r="E506" s="21">
        <v>183</v>
      </c>
      <c r="F506" s="21">
        <v>14</v>
      </c>
      <c r="G506" s="21">
        <v>197</v>
      </c>
      <c r="H506" s="19">
        <v>63343.619999999988</v>
      </c>
      <c r="I506" s="19">
        <v>4845.9599999999991</v>
      </c>
      <c r="J506" s="19">
        <v>68189.579999999987</v>
      </c>
    </row>
    <row r="507" spans="1:10" ht="32.1" customHeight="1" x14ac:dyDescent="0.25">
      <c r="A507" s="21"/>
      <c r="B507" s="21"/>
      <c r="C507" s="21" t="s">
        <v>286</v>
      </c>
      <c r="D507" s="21" t="s">
        <v>36</v>
      </c>
      <c r="E507" s="21">
        <v>146</v>
      </c>
      <c r="F507" s="21">
        <v>11</v>
      </c>
      <c r="G507" s="21">
        <v>157</v>
      </c>
      <c r="H507" s="19">
        <v>50536.44</v>
      </c>
      <c r="I507" s="19">
        <v>3807.54</v>
      </c>
      <c r="J507" s="19">
        <v>54343.98</v>
      </c>
    </row>
    <row r="508" spans="1:10" ht="32.1" customHeight="1" x14ac:dyDescent="0.25">
      <c r="A508" s="21"/>
      <c r="B508" s="21"/>
      <c r="C508" s="21" t="s">
        <v>287</v>
      </c>
      <c r="D508" s="21" t="s">
        <v>36</v>
      </c>
      <c r="E508" s="21">
        <v>124</v>
      </c>
      <c r="F508" s="21">
        <v>9</v>
      </c>
      <c r="G508" s="21">
        <v>133</v>
      </c>
      <c r="H508" s="19">
        <v>28382.36</v>
      </c>
      <c r="I508" s="19">
        <v>2060.0099999999998</v>
      </c>
      <c r="J508" s="19">
        <v>30442.37</v>
      </c>
    </row>
    <row r="509" spans="1:10" ht="32.1" customHeight="1" x14ac:dyDescent="0.25">
      <c r="A509" s="21"/>
      <c r="B509" s="21"/>
      <c r="C509" s="21" t="s">
        <v>288</v>
      </c>
      <c r="D509" s="21" t="s">
        <v>36</v>
      </c>
      <c r="E509" s="21">
        <v>121</v>
      </c>
      <c r="F509" s="21">
        <v>9</v>
      </c>
      <c r="G509" s="21">
        <v>130</v>
      </c>
      <c r="H509" s="19">
        <v>27695.690000000002</v>
      </c>
      <c r="I509" s="19">
        <v>2060.0099999999998</v>
      </c>
      <c r="J509" s="19">
        <v>29755.7</v>
      </c>
    </row>
    <row r="510" spans="1:10" ht="32.1" customHeight="1" x14ac:dyDescent="0.25">
      <c r="A510" s="21"/>
      <c r="B510" s="21"/>
      <c r="C510" s="21" t="s">
        <v>289</v>
      </c>
      <c r="D510" s="21" t="s">
        <v>36</v>
      </c>
      <c r="E510" s="21">
        <v>166</v>
      </c>
      <c r="F510" s="21">
        <v>13</v>
      </c>
      <c r="G510" s="21">
        <v>179</v>
      </c>
      <c r="H510" s="19">
        <v>57459.24</v>
      </c>
      <c r="I510" s="19">
        <v>4499.8199999999988</v>
      </c>
      <c r="J510" s="19">
        <v>61959.06</v>
      </c>
    </row>
    <row r="511" spans="1:10" ht="32.1" customHeight="1" x14ac:dyDescent="0.25">
      <c r="A511" s="21"/>
      <c r="B511" s="21"/>
      <c r="C511" s="21" t="s">
        <v>290</v>
      </c>
      <c r="D511" s="21" t="s">
        <v>36</v>
      </c>
      <c r="E511" s="21">
        <v>165</v>
      </c>
      <c r="F511" s="21">
        <v>12</v>
      </c>
      <c r="G511" s="21">
        <v>177</v>
      </c>
      <c r="H511" s="19">
        <v>57113.1</v>
      </c>
      <c r="I511" s="19">
        <v>4153.6799999999994</v>
      </c>
      <c r="J511" s="19">
        <v>61266.78</v>
      </c>
    </row>
    <row r="512" spans="1:10" ht="32.1" customHeight="1" x14ac:dyDescent="0.25">
      <c r="A512" s="21"/>
      <c r="B512" s="21"/>
      <c r="C512" s="21" t="s">
        <v>291</v>
      </c>
      <c r="D512" s="21" t="s">
        <v>36</v>
      </c>
      <c r="E512" s="21">
        <v>124</v>
      </c>
      <c r="F512" s="21">
        <v>9</v>
      </c>
      <c r="G512" s="21">
        <v>133</v>
      </c>
      <c r="H512" s="19">
        <v>28382.36</v>
      </c>
      <c r="I512" s="19">
        <v>2060.0099999999998</v>
      </c>
      <c r="J512" s="19">
        <v>30442.37</v>
      </c>
    </row>
    <row r="513" spans="1:10" ht="32.1" customHeight="1" x14ac:dyDescent="0.25">
      <c r="A513" s="21"/>
      <c r="B513" s="21"/>
      <c r="C513" s="21" t="s">
        <v>292</v>
      </c>
      <c r="D513" s="21" t="s">
        <v>36</v>
      </c>
      <c r="E513" s="21">
        <v>121</v>
      </c>
      <c r="F513" s="21">
        <v>9</v>
      </c>
      <c r="G513" s="21">
        <v>130</v>
      </c>
      <c r="H513" s="19">
        <v>27695.690000000002</v>
      </c>
      <c r="I513" s="19">
        <v>2060.0099999999998</v>
      </c>
      <c r="J513" s="19">
        <v>29755.7</v>
      </c>
    </row>
    <row r="514" spans="1:10" ht="32.1" customHeight="1" x14ac:dyDescent="0.25">
      <c r="A514" s="21"/>
      <c r="B514" s="21"/>
      <c r="C514" s="21" t="s">
        <v>293</v>
      </c>
      <c r="D514" s="21" t="s">
        <v>36</v>
      </c>
      <c r="E514" s="21">
        <v>180</v>
      </c>
      <c r="F514" s="21">
        <v>14</v>
      </c>
      <c r="G514" s="21">
        <v>194</v>
      </c>
      <c r="H514" s="19">
        <v>331470</v>
      </c>
      <c r="I514" s="19">
        <v>25781</v>
      </c>
      <c r="J514" s="19">
        <v>357251</v>
      </c>
    </row>
    <row r="515" spans="1:10" ht="32.1" customHeight="1" x14ac:dyDescent="0.25">
      <c r="A515" s="21"/>
      <c r="B515" s="21"/>
      <c r="C515" s="21" t="s">
        <v>294</v>
      </c>
      <c r="D515" s="21" t="s">
        <v>36</v>
      </c>
      <c r="E515" s="21">
        <v>187</v>
      </c>
      <c r="F515" s="21">
        <v>14</v>
      </c>
      <c r="G515" s="21">
        <v>201</v>
      </c>
      <c r="H515" s="19">
        <v>342757.91000000009</v>
      </c>
      <c r="I515" s="19">
        <v>25661.02</v>
      </c>
      <c r="J515" s="19">
        <v>368418.93000000011</v>
      </c>
    </row>
    <row r="516" spans="1:10" ht="32.1" customHeight="1" x14ac:dyDescent="0.25">
      <c r="A516" s="21"/>
      <c r="B516" s="21"/>
      <c r="C516" s="21" t="s">
        <v>295</v>
      </c>
      <c r="D516" s="21" t="s">
        <v>36</v>
      </c>
      <c r="E516" s="21">
        <v>124</v>
      </c>
      <c r="F516" s="21">
        <v>9</v>
      </c>
      <c r="G516" s="21">
        <v>133</v>
      </c>
      <c r="H516" s="19">
        <v>28382.36</v>
      </c>
      <c r="I516" s="19">
        <v>2060.0099999999998</v>
      </c>
      <c r="J516" s="19">
        <v>30442.37</v>
      </c>
    </row>
    <row r="517" spans="1:10" ht="32.1" customHeight="1" x14ac:dyDescent="0.25">
      <c r="A517" s="21"/>
      <c r="B517" s="21"/>
      <c r="C517" s="21" t="s">
        <v>296</v>
      </c>
      <c r="D517" s="21" t="s">
        <v>36</v>
      </c>
      <c r="E517" s="21">
        <v>121</v>
      </c>
      <c r="F517" s="21">
        <v>9</v>
      </c>
      <c r="G517" s="21">
        <v>130</v>
      </c>
      <c r="H517" s="19">
        <v>27695.690000000002</v>
      </c>
      <c r="I517" s="19">
        <v>2060.0099999999998</v>
      </c>
      <c r="J517" s="19">
        <v>29755.7</v>
      </c>
    </row>
    <row r="518" spans="1:10" ht="32.1" customHeight="1" x14ac:dyDescent="0.25">
      <c r="A518" s="21"/>
      <c r="B518" s="21"/>
      <c r="C518" s="21" t="s">
        <v>297</v>
      </c>
      <c r="D518" s="21" t="s">
        <v>36</v>
      </c>
      <c r="E518" s="21">
        <v>180</v>
      </c>
      <c r="F518" s="21">
        <v>14</v>
      </c>
      <c r="G518" s="21">
        <v>194</v>
      </c>
      <c r="H518" s="19">
        <v>218467.79999999996</v>
      </c>
      <c r="I518" s="19">
        <v>16991.939999999999</v>
      </c>
      <c r="J518" s="19">
        <v>235459.73999999996</v>
      </c>
    </row>
    <row r="519" spans="1:10" ht="32.1" customHeight="1" x14ac:dyDescent="0.25">
      <c r="A519" s="21"/>
      <c r="B519" s="21"/>
      <c r="C519" s="21" t="s">
        <v>298</v>
      </c>
      <c r="D519" s="21" t="s">
        <v>36</v>
      </c>
      <c r="E519" s="21">
        <v>172</v>
      </c>
      <c r="F519" s="21">
        <v>13</v>
      </c>
      <c r="G519" s="21">
        <v>185</v>
      </c>
      <c r="H519" s="19">
        <v>208758.12000000002</v>
      </c>
      <c r="I519" s="19">
        <v>15778.229999999998</v>
      </c>
      <c r="J519" s="19">
        <v>224536.35000000003</v>
      </c>
    </row>
    <row r="520" spans="1:10" ht="32.1" customHeight="1" x14ac:dyDescent="0.25">
      <c r="A520" s="21"/>
      <c r="B520" s="21"/>
      <c r="C520" s="21" t="s">
        <v>299</v>
      </c>
      <c r="D520" s="21" t="s">
        <v>36</v>
      </c>
      <c r="E520" s="21">
        <v>124</v>
      </c>
      <c r="F520" s="21">
        <v>9</v>
      </c>
      <c r="G520" s="21">
        <v>133</v>
      </c>
      <c r="H520" s="19">
        <v>28382.36</v>
      </c>
      <c r="I520" s="19">
        <v>2060.0099999999998</v>
      </c>
      <c r="J520" s="19">
        <v>30442.37</v>
      </c>
    </row>
    <row r="521" spans="1:10" ht="32.1" customHeight="1" x14ac:dyDescent="0.25">
      <c r="A521" s="21"/>
      <c r="B521" s="21"/>
      <c r="C521" s="21" t="s">
        <v>300</v>
      </c>
      <c r="D521" s="21" t="s">
        <v>36</v>
      </c>
      <c r="E521" s="21">
        <v>121</v>
      </c>
      <c r="F521" s="21">
        <v>9</v>
      </c>
      <c r="G521" s="21">
        <v>130</v>
      </c>
      <c r="H521" s="19">
        <v>27695.690000000002</v>
      </c>
      <c r="I521" s="19">
        <v>2060.0099999999998</v>
      </c>
      <c r="J521" s="19">
        <v>29755.7</v>
      </c>
    </row>
    <row r="522" spans="1:10" ht="32.1" customHeight="1" x14ac:dyDescent="0.25">
      <c r="A522" s="21"/>
      <c r="B522" s="21"/>
      <c r="C522" s="21" t="s">
        <v>301</v>
      </c>
      <c r="D522" s="21" t="s">
        <v>36</v>
      </c>
      <c r="E522" s="21">
        <v>166</v>
      </c>
      <c r="F522" s="21">
        <v>13</v>
      </c>
      <c r="G522" s="21">
        <v>179</v>
      </c>
      <c r="H522" s="19">
        <v>57459.24</v>
      </c>
      <c r="I522" s="19">
        <v>4499.8199999999988</v>
      </c>
      <c r="J522" s="19">
        <v>61959.06</v>
      </c>
    </row>
    <row r="523" spans="1:10" ht="32.1" customHeight="1" x14ac:dyDescent="0.25">
      <c r="A523" s="21"/>
      <c r="B523" s="21"/>
      <c r="C523" s="21" t="s">
        <v>302</v>
      </c>
      <c r="D523" s="21" t="s">
        <v>36</v>
      </c>
      <c r="E523" s="21">
        <v>174</v>
      </c>
      <c r="F523" s="21">
        <v>13</v>
      </c>
      <c r="G523" s="21">
        <v>187</v>
      </c>
      <c r="H523" s="19">
        <v>60228.36</v>
      </c>
      <c r="I523" s="19">
        <v>4499.8199999999988</v>
      </c>
      <c r="J523" s="19">
        <v>64728.18</v>
      </c>
    </row>
    <row r="524" spans="1:10" ht="32.1" customHeight="1" x14ac:dyDescent="0.25">
      <c r="A524" s="21"/>
      <c r="B524" s="21"/>
      <c r="C524" s="21" t="s">
        <v>303</v>
      </c>
      <c r="D524" s="21" t="s">
        <v>36</v>
      </c>
      <c r="E524" s="21">
        <v>124</v>
      </c>
      <c r="F524" s="21">
        <v>9</v>
      </c>
      <c r="G524" s="21">
        <v>133</v>
      </c>
      <c r="H524" s="19">
        <v>28382.36</v>
      </c>
      <c r="I524" s="19">
        <v>2060.0099999999998</v>
      </c>
      <c r="J524" s="19">
        <v>30442.37</v>
      </c>
    </row>
    <row r="525" spans="1:10" ht="32.1" customHeight="1" x14ac:dyDescent="0.25">
      <c r="A525" s="21"/>
      <c r="B525" s="21"/>
      <c r="C525" s="21" t="s">
        <v>304</v>
      </c>
      <c r="D525" s="21" t="s">
        <v>36</v>
      </c>
      <c r="E525" s="21">
        <v>121</v>
      </c>
      <c r="F525" s="21">
        <v>9</v>
      </c>
      <c r="G525" s="21">
        <v>130</v>
      </c>
      <c r="H525" s="19">
        <v>27695.690000000002</v>
      </c>
      <c r="I525" s="19">
        <v>2060.0099999999998</v>
      </c>
      <c r="J525" s="19">
        <v>29755.7</v>
      </c>
    </row>
    <row r="526" spans="1:10" ht="32.1" customHeight="1" x14ac:dyDescent="0.25">
      <c r="A526" s="21"/>
      <c r="B526" s="21"/>
      <c r="C526" s="21" t="s">
        <v>305</v>
      </c>
      <c r="D526" s="21" t="s">
        <v>36</v>
      </c>
      <c r="E526" s="21">
        <v>171</v>
      </c>
      <c r="F526" s="21">
        <v>13</v>
      </c>
      <c r="G526" s="21">
        <v>184</v>
      </c>
      <c r="H526" s="19">
        <v>59189.939999999995</v>
      </c>
      <c r="I526" s="19">
        <v>4499.8199999999988</v>
      </c>
      <c r="J526" s="19">
        <v>63689.759999999995</v>
      </c>
    </row>
    <row r="527" spans="1:10" ht="32.1" customHeight="1" x14ac:dyDescent="0.25">
      <c r="A527" s="21"/>
      <c r="B527" s="21"/>
      <c r="C527" s="21" t="s">
        <v>306</v>
      </c>
      <c r="D527" s="21" t="s">
        <v>36</v>
      </c>
      <c r="E527" s="21">
        <v>180</v>
      </c>
      <c r="F527" s="21">
        <v>14</v>
      </c>
      <c r="G527" s="21">
        <v>194</v>
      </c>
      <c r="H527" s="19">
        <v>62305.19999999999</v>
      </c>
      <c r="I527" s="19">
        <v>4845.9599999999991</v>
      </c>
      <c r="J527" s="19">
        <v>67151.159999999989</v>
      </c>
    </row>
    <row r="528" spans="1:10" ht="32.1" customHeight="1" x14ac:dyDescent="0.25">
      <c r="A528" s="21"/>
      <c r="B528" s="21"/>
      <c r="C528" s="21" t="s">
        <v>307</v>
      </c>
      <c r="D528" s="21" t="s">
        <v>36</v>
      </c>
      <c r="E528" s="21">
        <v>124</v>
      </c>
      <c r="F528" s="21">
        <v>9</v>
      </c>
      <c r="G528" s="21">
        <v>133</v>
      </c>
      <c r="H528" s="19">
        <v>28382.36</v>
      </c>
      <c r="I528" s="19">
        <v>2060.0099999999998</v>
      </c>
      <c r="J528" s="19">
        <v>30442.37</v>
      </c>
    </row>
    <row r="529" spans="1:10" ht="32.1" customHeight="1" x14ac:dyDescent="0.25">
      <c r="A529" s="21"/>
      <c r="B529" s="21"/>
      <c r="C529" s="21" t="s">
        <v>308</v>
      </c>
      <c r="D529" s="21" t="s">
        <v>36</v>
      </c>
      <c r="E529" s="21">
        <v>121</v>
      </c>
      <c r="F529" s="21">
        <v>9</v>
      </c>
      <c r="G529" s="21">
        <v>130</v>
      </c>
      <c r="H529" s="19">
        <v>27695.690000000002</v>
      </c>
      <c r="I529" s="19">
        <v>2060.0099999999998</v>
      </c>
      <c r="J529" s="19">
        <v>29755.7</v>
      </c>
    </row>
    <row r="530" spans="1:10" ht="32.1" customHeight="1" x14ac:dyDescent="0.25">
      <c r="A530" s="21"/>
      <c r="B530" s="21"/>
      <c r="C530" s="21" t="s">
        <v>309</v>
      </c>
      <c r="D530" s="21" t="s">
        <v>36</v>
      </c>
      <c r="E530" s="21">
        <v>124</v>
      </c>
      <c r="F530" s="21">
        <v>9</v>
      </c>
      <c r="G530" s="21">
        <v>133</v>
      </c>
      <c r="H530" s="19">
        <v>28382.36</v>
      </c>
      <c r="I530" s="19">
        <v>2060.0099999999998</v>
      </c>
      <c r="J530" s="19">
        <v>30442.37</v>
      </c>
    </row>
    <row r="531" spans="1:10" ht="32.1" customHeight="1" x14ac:dyDescent="0.25">
      <c r="A531" s="21"/>
      <c r="B531" s="21"/>
      <c r="C531" s="21" t="s">
        <v>310</v>
      </c>
      <c r="D531" s="21" t="s">
        <v>36</v>
      </c>
      <c r="E531" s="21">
        <v>121</v>
      </c>
      <c r="F531" s="21">
        <v>9</v>
      </c>
      <c r="G531" s="21">
        <v>130</v>
      </c>
      <c r="H531" s="19">
        <v>27695.690000000002</v>
      </c>
      <c r="I531" s="19">
        <v>2060.0099999999998</v>
      </c>
      <c r="J531" s="19">
        <v>29755.7</v>
      </c>
    </row>
    <row r="532" spans="1:10" s="16" customFormat="1" ht="15" customHeight="1" x14ac:dyDescent="0.25">
      <c r="A532" s="22"/>
      <c r="B532" s="22"/>
      <c r="C532" s="22"/>
      <c r="D532" s="22" t="s">
        <v>99</v>
      </c>
      <c r="E532" s="22">
        <v>147397</v>
      </c>
      <c r="F532" s="22">
        <v>11077</v>
      </c>
      <c r="G532" s="22">
        <v>158474</v>
      </c>
      <c r="H532" s="25">
        <v>106976325.145716</v>
      </c>
      <c r="I532" s="25">
        <v>8039003.369255635</v>
      </c>
      <c r="J532" s="25">
        <v>115015328.51497179</v>
      </c>
    </row>
    <row r="533" spans="1:10" ht="15" customHeight="1" x14ac:dyDescent="0.25">
      <c r="A533" s="21">
        <v>150010</v>
      </c>
      <c r="B533" s="21" t="s">
        <v>39</v>
      </c>
      <c r="C533" s="21" t="s">
        <v>141</v>
      </c>
      <c r="D533" s="21" t="s">
        <v>20</v>
      </c>
      <c r="E533" s="21">
        <v>854</v>
      </c>
      <c r="F533" s="21">
        <v>36</v>
      </c>
      <c r="G533" s="21">
        <v>890</v>
      </c>
      <c r="H533" s="19">
        <v>988482.68078344385</v>
      </c>
      <c r="I533" s="19">
        <v>41669.059143095983</v>
      </c>
      <c r="J533" s="19">
        <v>1030151.7399265398</v>
      </c>
    </row>
    <row r="534" spans="1:10" ht="15" customHeight="1" x14ac:dyDescent="0.25">
      <c r="A534" s="21"/>
      <c r="B534" s="21"/>
      <c r="C534" s="21"/>
      <c r="D534" s="21" t="s">
        <v>24</v>
      </c>
      <c r="E534" s="21">
        <v>144</v>
      </c>
      <c r="F534" s="21">
        <v>6</v>
      </c>
      <c r="G534" s="21">
        <v>150</v>
      </c>
      <c r="H534" s="19">
        <v>217699.57429862404</v>
      </c>
      <c r="I534" s="19">
        <v>9070.8155957759991</v>
      </c>
      <c r="J534" s="19">
        <v>226770.38989440002</v>
      </c>
    </row>
    <row r="535" spans="1:10" ht="15" customHeight="1" x14ac:dyDescent="0.25">
      <c r="A535" s="21"/>
      <c r="B535" s="21"/>
      <c r="C535" s="21"/>
      <c r="D535" s="21" t="s">
        <v>34</v>
      </c>
      <c r="E535" s="21">
        <v>233</v>
      </c>
      <c r="F535" s="21">
        <v>10</v>
      </c>
      <c r="G535" s="21">
        <v>243</v>
      </c>
      <c r="H535" s="19">
        <v>46374.808596849616</v>
      </c>
      <c r="I535" s="19">
        <v>1990.3351329120003</v>
      </c>
      <c r="J535" s="19">
        <v>48365.143729761614</v>
      </c>
    </row>
    <row r="536" spans="1:10" ht="15" customHeight="1" x14ac:dyDescent="0.25">
      <c r="A536" s="21"/>
      <c r="B536" s="21"/>
      <c r="C536" s="21"/>
      <c r="D536" s="21" t="s">
        <v>21</v>
      </c>
      <c r="E536" s="21">
        <v>740</v>
      </c>
      <c r="F536" s="21">
        <v>31</v>
      </c>
      <c r="G536" s="21">
        <v>771</v>
      </c>
      <c r="H536" s="19">
        <v>176741.75980258558</v>
      </c>
      <c r="I536" s="19">
        <v>7404.0466944326399</v>
      </c>
      <c r="J536" s="19">
        <v>184145.80649701823</v>
      </c>
    </row>
    <row r="537" spans="1:10" ht="15" customHeight="1" x14ac:dyDescent="0.25">
      <c r="A537" s="21"/>
      <c r="B537" s="21"/>
      <c r="C537" s="21"/>
      <c r="D537" s="21" t="s">
        <v>25</v>
      </c>
      <c r="E537" s="21">
        <v>154</v>
      </c>
      <c r="F537" s="21">
        <v>6</v>
      </c>
      <c r="G537" s="21">
        <v>160</v>
      </c>
      <c r="H537" s="19">
        <v>48297.923751458307</v>
      </c>
      <c r="I537" s="19">
        <v>1881.737289017856</v>
      </c>
      <c r="J537" s="19">
        <v>50179.661040476167</v>
      </c>
    </row>
    <row r="538" spans="1:10" ht="15" customHeight="1" x14ac:dyDescent="0.25">
      <c r="A538" s="21"/>
      <c r="B538" s="21"/>
      <c r="C538" s="21" t="s">
        <v>109</v>
      </c>
      <c r="D538" s="21" t="s">
        <v>19</v>
      </c>
      <c r="E538" s="21">
        <v>230</v>
      </c>
      <c r="F538" s="21">
        <v>10</v>
      </c>
      <c r="G538" s="21">
        <v>240</v>
      </c>
      <c r="H538" s="19">
        <v>95694.941950000008</v>
      </c>
      <c r="I538" s="19">
        <v>4160.6496500000003</v>
      </c>
      <c r="J538" s="19">
        <v>99855.591600000014</v>
      </c>
    </row>
    <row r="539" spans="1:10" ht="15" customHeight="1" x14ac:dyDescent="0.25">
      <c r="A539" s="21"/>
      <c r="B539" s="21"/>
      <c r="C539" s="21"/>
      <c r="D539" s="21" t="s">
        <v>32</v>
      </c>
      <c r="E539" s="21">
        <v>33</v>
      </c>
      <c r="F539" s="21">
        <v>1</v>
      </c>
      <c r="G539" s="21">
        <v>34</v>
      </c>
      <c r="H539" s="19">
        <v>17849.186998500001</v>
      </c>
      <c r="I539" s="19">
        <v>540.88445450000006</v>
      </c>
      <c r="J539" s="19">
        <v>18390.071453</v>
      </c>
    </row>
    <row r="540" spans="1:10" ht="15" customHeight="1" x14ac:dyDescent="0.25">
      <c r="A540" s="21"/>
      <c r="B540" s="21"/>
      <c r="C540" s="21"/>
      <c r="D540" s="21" t="s">
        <v>20</v>
      </c>
      <c r="E540" s="21">
        <v>1786</v>
      </c>
      <c r="F540" s="21">
        <v>74</v>
      </c>
      <c r="G540" s="21">
        <v>1860</v>
      </c>
      <c r="H540" s="19">
        <v>2130531.4349735021</v>
      </c>
      <c r="I540" s="19">
        <v>88275.098649517997</v>
      </c>
      <c r="J540" s="19">
        <v>2218806.5336230202</v>
      </c>
    </row>
    <row r="541" spans="1:10" ht="15" customHeight="1" x14ac:dyDescent="0.25">
      <c r="A541" s="21"/>
      <c r="B541" s="21"/>
      <c r="C541" s="21"/>
      <c r="D541" s="21" t="s">
        <v>34</v>
      </c>
      <c r="E541" s="21">
        <v>349</v>
      </c>
      <c r="F541" s="21">
        <v>15</v>
      </c>
      <c r="G541" s="21">
        <v>364</v>
      </c>
      <c r="H541" s="19">
        <v>102148.01486659923</v>
      </c>
      <c r="I541" s="19">
        <v>4390.3158252120011</v>
      </c>
      <c r="J541" s="19">
        <v>106538.33069181124</v>
      </c>
    </row>
    <row r="542" spans="1:10" ht="15" customHeight="1" x14ac:dyDescent="0.25">
      <c r="A542" s="21"/>
      <c r="B542" s="21"/>
      <c r="C542" s="21"/>
      <c r="D542" s="21" t="s">
        <v>21</v>
      </c>
      <c r="E542" s="21">
        <v>1146</v>
      </c>
      <c r="F542" s="21">
        <v>48</v>
      </c>
      <c r="G542" s="21">
        <v>1194</v>
      </c>
      <c r="H542" s="19">
        <v>402504.15485543606</v>
      </c>
      <c r="I542" s="19">
        <v>16858.812768814085</v>
      </c>
      <c r="J542" s="19">
        <v>419362.96762425016</v>
      </c>
    </row>
    <row r="543" spans="1:10" ht="15" customHeight="1" x14ac:dyDescent="0.25">
      <c r="A543" s="21"/>
      <c r="B543" s="21"/>
      <c r="C543" s="21" t="s">
        <v>142</v>
      </c>
      <c r="D543" s="21" t="s">
        <v>19</v>
      </c>
      <c r="E543" s="21">
        <v>65</v>
      </c>
      <c r="F543" s="21">
        <v>3</v>
      </c>
      <c r="G543" s="21">
        <v>68</v>
      </c>
      <c r="H543" s="19">
        <v>24666.172895</v>
      </c>
      <c r="I543" s="19">
        <v>1138.4387489999999</v>
      </c>
      <c r="J543" s="19">
        <v>25804.611644000001</v>
      </c>
    </row>
    <row r="544" spans="1:10" ht="15" customHeight="1" x14ac:dyDescent="0.25">
      <c r="A544" s="21"/>
      <c r="B544" s="21"/>
      <c r="C544" s="21"/>
      <c r="D544" s="21" t="s">
        <v>32</v>
      </c>
      <c r="E544" s="21">
        <v>33</v>
      </c>
      <c r="F544" s="21">
        <v>1</v>
      </c>
      <c r="G544" s="21">
        <v>34</v>
      </c>
      <c r="H544" s="19">
        <v>16279.6741107</v>
      </c>
      <c r="I544" s="19">
        <v>493.32345789999999</v>
      </c>
      <c r="J544" s="19">
        <v>16772.9975686</v>
      </c>
    </row>
    <row r="545" spans="1:10" ht="15" customHeight="1" x14ac:dyDescent="0.25">
      <c r="A545" s="21"/>
      <c r="B545" s="21"/>
      <c r="C545" s="21"/>
      <c r="D545" s="21" t="s">
        <v>20</v>
      </c>
      <c r="E545" s="21">
        <v>301</v>
      </c>
      <c r="F545" s="21">
        <v>13</v>
      </c>
      <c r="G545" s="21">
        <v>314</v>
      </c>
      <c r="H545" s="19">
        <v>337734.33849116502</v>
      </c>
      <c r="I545" s="19">
        <v>14586.532891645</v>
      </c>
      <c r="J545" s="19">
        <v>352320.87138281</v>
      </c>
    </row>
    <row r="546" spans="1:10" ht="15" customHeight="1" x14ac:dyDescent="0.25">
      <c r="A546" s="21"/>
      <c r="B546" s="21"/>
      <c r="C546" s="21"/>
      <c r="D546" s="21" t="s">
        <v>34</v>
      </c>
      <c r="E546" s="21">
        <v>291</v>
      </c>
      <c r="F546" s="21">
        <v>12</v>
      </c>
      <c r="G546" s="21">
        <v>303</v>
      </c>
      <c r="H546" s="19">
        <v>77682.780237555358</v>
      </c>
      <c r="I546" s="19">
        <v>3203.4136180435212</v>
      </c>
      <c r="J546" s="19">
        <v>80886.193855598875</v>
      </c>
    </row>
    <row r="547" spans="1:10" ht="15" customHeight="1" x14ac:dyDescent="0.25">
      <c r="A547" s="21"/>
      <c r="B547" s="21"/>
      <c r="C547" s="21"/>
      <c r="D547" s="21" t="s">
        <v>21</v>
      </c>
      <c r="E547" s="21">
        <v>601</v>
      </c>
      <c r="F547" s="21">
        <v>25</v>
      </c>
      <c r="G547" s="21">
        <v>626</v>
      </c>
      <c r="H547" s="19">
        <v>192525.15844441555</v>
      </c>
      <c r="I547" s="19">
        <v>8008.5340451087986</v>
      </c>
      <c r="J547" s="19">
        <v>200533.69248952434</v>
      </c>
    </row>
    <row r="548" spans="1:10" ht="15" customHeight="1" x14ac:dyDescent="0.25">
      <c r="A548" s="21"/>
      <c r="B548" s="21"/>
      <c r="C548" s="21" t="s">
        <v>134</v>
      </c>
      <c r="D548" s="21" t="s">
        <v>19</v>
      </c>
      <c r="E548" s="21">
        <v>44</v>
      </c>
      <c r="F548" s="21">
        <v>2</v>
      </c>
      <c r="G548" s="21">
        <v>46</v>
      </c>
      <c r="H548" s="19">
        <v>10280.075651999998</v>
      </c>
      <c r="I548" s="19">
        <v>467.27616599999999</v>
      </c>
      <c r="J548" s="19">
        <v>10747.351817999997</v>
      </c>
    </row>
    <row r="549" spans="1:10" ht="15" customHeight="1" x14ac:dyDescent="0.25">
      <c r="A549" s="21"/>
      <c r="B549" s="21"/>
      <c r="C549" s="21"/>
      <c r="D549" s="21" t="s">
        <v>23</v>
      </c>
      <c r="E549" s="21">
        <v>33</v>
      </c>
      <c r="F549" s="21">
        <v>1</v>
      </c>
      <c r="G549" s="21">
        <v>34</v>
      </c>
      <c r="H549" s="19">
        <v>10773.728295000001</v>
      </c>
      <c r="I549" s="19">
        <v>326.47661499999998</v>
      </c>
      <c r="J549" s="19">
        <v>11100.20491</v>
      </c>
    </row>
    <row r="550" spans="1:10" ht="15" customHeight="1" x14ac:dyDescent="0.25">
      <c r="A550" s="21"/>
      <c r="B550" s="21"/>
      <c r="C550" s="21"/>
      <c r="D550" s="21" t="s">
        <v>20</v>
      </c>
      <c r="E550" s="21">
        <v>1085</v>
      </c>
      <c r="F550" s="21">
        <v>45</v>
      </c>
      <c r="G550" s="21">
        <v>1130</v>
      </c>
      <c r="H550" s="19">
        <v>935486.91310343507</v>
      </c>
      <c r="I550" s="19">
        <v>38798.996395994989</v>
      </c>
      <c r="J550" s="19">
        <v>974285.9094994301</v>
      </c>
    </row>
    <row r="551" spans="1:10" ht="15" customHeight="1" x14ac:dyDescent="0.25">
      <c r="A551" s="21"/>
      <c r="B551" s="21"/>
      <c r="C551" s="21"/>
      <c r="D551" s="21" t="s">
        <v>24</v>
      </c>
      <c r="E551" s="21">
        <v>254</v>
      </c>
      <c r="F551" s="21">
        <v>11</v>
      </c>
      <c r="G551" s="21">
        <v>265</v>
      </c>
      <c r="H551" s="19">
        <v>305998.29486375593</v>
      </c>
      <c r="I551" s="19">
        <v>13251.894659453999</v>
      </c>
      <c r="J551" s="19">
        <v>319250.18952320993</v>
      </c>
    </row>
    <row r="552" spans="1:10" ht="15" customHeight="1" x14ac:dyDescent="0.25">
      <c r="A552" s="21"/>
      <c r="B552" s="21"/>
      <c r="C552" s="21"/>
      <c r="D552" s="21" t="s">
        <v>34</v>
      </c>
      <c r="E552" s="21">
        <v>233</v>
      </c>
      <c r="F552" s="21">
        <v>10</v>
      </c>
      <c r="G552" s="21">
        <v>243</v>
      </c>
      <c r="H552" s="19">
        <v>38295.073903171673</v>
      </c>
      <c r="I552" s="19">
        <v>1643.5654035696</v>
      </c>
      <c r="J552" s="19">
        <v>39938.639306741272</v>
      </c>
    </row>
    <row r="553" spans="1:10" ht="15" customHeight="1" x14ac:dyDescent="0.25">
      <c r="A553" s="21"/>
      <c r="B553" s="21"/>
      <c r="C553" s="21"/>
      <c r="D553" s="21" t="s">
        <v>35</v>
      </c>
      <c r="E553" s="21">
        <v>233</v>
      </c>
      <c r="F553" s="21">
        <v>10</v>
      </c>
      <c r="G553" s="21">
        <v>243</v>
      </c>
      <c r="H553" s="19">
        <v>53512.021407410393</v>
      </c>
      <c r="I553" s="19">
        <v>2296.6532792880002</v>
      </c>
      <c r="J553" s="19">
        <v>55808.674686698396</v>
      </c>
    </row>
    <row r="554" spans="1:10" ht="15" customHeight="1" x14ac:dyDescent="0.25">
      <c r="A554" s="21"/>
      <c r="B554" s="21"/>
      <c r="C554" s="21"/>
      <c r="D554" s="21" t="s">
        <v>21</v>
      </c>
      <c r="E554" s="21">
        <v>1034</v>
      </c>
      <c r="F554" s="21">
        <v>43</v>
      </c>
      <c r="G554" s="21">
        <v>1077</v>
      </c>
      <c r="H554" s="19">
        <v>203933.59527491595</v>
      </c>
      <c r="I554" s="19">
        <v>8480.7974824191351</v>
      </c>
      <c r="J554" s="19">
        <v>212414.3927573351</v>
      </c>
    </row>
    <row r="555" spans="1:10" ht="15" customHeight="1" x14ac:dyDescent="0.25">
      <c r="A555" s="21"/>
      <c r="B555" s="21"/>
      <c r="C555" s="21"/>
      <c r="D555" s="21" t="s">
        <v>25</v>
      </c>
      <c r="E555" s="21">
        <v>158</v>
      </c>
      <c r="F555" s="21">
        <v>7</v>
      </c>
      <c r="G555" s="21">
        <v>165</v>
      </c>
      <c r="H555" s="19">
        <v>43544.546175300464</v>
      </c>
      <c r="I555" s="19">
        <v>1929.1887546019198</v>
      </c>
      <c r="J555" s="19">
        <v>45473.734929902384</v>
      </c>
    </row>
    <row r="556" spans="1:10" ht="15" customHeight="1" x14ac:dyDescent="0.25">
      <c r="A556" s="21"/>
      <c r="B556" s="21"/>
      <c r="C556" s="21" t="s">
        <v>135</v>
      </c>
      <c r="D556" s="21" t="s">
        <v>23</v>
      </c>
      <c r="E556" s="21">
        <v>362</v>
      </c>
      <c r="F556" s="21">
        <v>15</v>
      </c>
      <c r="G556" s="21">
        <v>377</v>
      </c>
      <c r="H556" s="19">
        <v>194585.89620000002</v>
      </c>
      <c r="I556" s="19">
        <v>8062.951500000001</v>
      </c>
      <c r="J556" s="19">
        <v>202648.84770000001</v>
      </c>
    </row>
    <row r="557" spans="1:10" ht="15" customHeight="1" x14ac:dyDescent="0.25">
      <c r="A557" s="21"/>
      <c r="B557" s="21"/>
      <c r="C557" s="21"/>
      <c r="D557" s="21" t="s">
        <v>33</v>
      </c>
      <c r="E557" s="21">
        <v>427</v>
      </c>
      <c r="F557" s="21">
        <v>18</v>
      </c>
      <c r="G557" s="21">
        <v>445</v>
      </c>
      <c r="H557" s="19">
        <v>298382.95850999997</v>
      </c>
      <c r="I557" s="19">
        <v>12578.20434</v>
      </c>
      <c r="J557" s="19">
        <v>310961.16285000002</v>
      </c>
    </row>
    <row r="558" spans="1:10" ht="15" customHeight="1" x14ac:dyDescent="0.25">
      <c r="A558" s="21"/>
      <c r="B558" s="21"/>
      <c r="C558" s="21"/>
      <c r="D558" s="21" t="s">
        <v>24</v>
      </c>
      <c r="E558" s="21">
        <v>4473</v>
      </c>
      <c r="F558" s="21">
        <v>186</v>
      </c>
      <c r="G558" s="21">
        <v>4659</v>
      </c>
      <c r="H558" s="19">
        <v>6603801.7838388765</v>
      </c>
      <c r="I558" s="19">
        <v>274604.76901274995</v>
      </c>
      <c r="J558" s="19">
        <v>6878406.5528516266</v>
      </c>
    </row>
    <row r="559" spans="1:10" ht="15" customHeight="1" x14ac:dyDescent="0.25">
      <c r="A559" s="21"/>
      <c r="B559" s="21"/>
      <c r="C559" s="21" t="s">
        <v>189</v>
      </c>
      <c r="D559" s="21" t="s">
        <v>20</v>
      </c>
      <c r="E559" s="21">
        <v>0</v>
      </c>
      <c r="F559" s="21">
        <v>0</v>
      </c>
      <c r="G559" s="21">
        <v>0</v>
      </c>
      <c r="H559" s="19">
        <v>0</v>
      </c>
      <c r="I559" s="19">
        <v>0</v>
      </c>
      <c r="J559" s="19">
        <v>0</v>
      </c>
    </row>
    <row r="560" spans="1:10" ht="15" customHeight="1" x14ac:dyDescent="0.25">
      <c r="A560" s="21"/>
      <c r="B560" s="21"/>
      <c r="C560" s="21"/>
      <c r="D560" s="21" t="s">
        <v>34</v>
      </c>
      <c r="E560" s="21">
        <v>706</v>
      </c>
      <c r="F560" s="21">
        <v>29</v>
      </c>
      <c r="G560" s="21">
        <v>735</v>
      </c>
      <c r="H560" s="19">
        <v>220625</v>
      </c>
      <c r="I560" s="19">
        <v>9062.5</v>
      </c>
      <c r="J560" s="19">
        <v>229687.5</v>
      </c>
    </row>
    <row r="561" spans="1:10" ht="15" customHeight="1" x14ac:dyDescent="0.25">
      <c r="A561" s="21"/>
      <c r="B561" s="21"/>
      <c r="C561" s="21"/>
      <c r="D561" s="21" t="s">
        <v>21</v>
      </c>
      <c r="E561" s="21">
        <v>4707</v>
      </c>
      <c r="F561" s="21">
        <v>196</v>
      </c>
      <c r="G561" s="21">
        <v>4903</v>
      </c>
      <c r="H561" s="19">
        <v>2103746.58</v>
      </c>
      <c r="I561" s="19">
        <v>87600.239999999991</v>
      </c>
      <c r="J561" s="19">
        <v>2191346.8200000003</v>
      </c>
    </row>
    <row r="562" spans="1:10" ht="15" customHeight="1" x14ac:dyDescent="0.25">
      <c r="A562" s="21"/>
      <c r="B562" s="21"/>
      <c r="C562" s="21" t="s">
        <v>137</v>
      </c>
      <c r="D562" s="21" t="s">
        <v>19</v>
      </c>
      <c r="E562" s="21">
        <v>3012</v>
      </c>
      <c r="F562" s="21">
        <v>126</v>
      </c>
      <c r="G562" s="21">
        <v>3138</v>
      </c>
      <c r="H562" s="19">
        <v>1073587.117512</v>
      </c>
      <c r="I562" s="19">
        <v>44911.014876000023</v>
      </c>
      <c r="J562" s="19">
        <v>1118498.1323880001</v>
      </c>
    </row>
    <row r="563" spans="1:10" ht="15" customHeight="1" x14ac:dyDescent="0.25">
      <c r="A563" s="21"/>
      <c r="B563" s="21"/>
      <c r="C563" s="21"/>
      <c r="D563" s="21" t="s">
        <v>32</v>
      </c>
      <c r="E563" s="21">
        <v>492</v>
      </c>
      <c r="F563" s="21">
        <v>21</v>
      </c>
      <c r="G563" s="21">
        <v>513</v>
      </c>
      <c r="H563" s="19">
        <v>227976.86598959999</v>
      </c>
      <c r="I563" s="19">
        <v>9730.7198897999988</v>
      </c>
      <c r="J563" s="19">
        <v>237707.58587939999</v>
      </c>
    </row>
    <row r="564" spans="1:10" ht="15" customHeight="1" x14ac:dyDescent="0.25">
      <c r="A564" s="21"/>
      <c r="B564" s="21"/>
      <c r="C564" s="21"/>
      <c r="D564" s="21" t="s">
        <v>20</v>
      </c>
      <c r="E564" s="21">
        <v>7228</v>
      </c>
      <c r="F564" s="21">
        <v>301</v>
      </c>
      <c r="G564" s="21">
        <v>7529</v>
      </c>
      <c r="H564" s="19">
        <v>7000307.4483776689</v>
      </c>
      <c r="I564" s="19">
        <v>291518.06059237389</v>
      </c>
      <c r="J564" s="19">
        <v>7291825.5089700427</v>
      </c>
    </row>
    <row r="565" spans="1:10" ht="15" customHeight="1" x14ac:dyDescent="0.25">
      <c r="A565" s="21"/>
      <c r="B565" s="21"/>
      <c r="C565" s="21"/>
      <c r="D565" s="21" t="s">
        <v>21</v>
      </c>
      <c r="E565" s="21">
        <v>3734</v>
      </c>
      <c r="F565" s="21">
        <v>156</v>
      </c>
      <c r="G565" s="21">
        <v>3890</v>
      </c>
      <c r="H565" s="19">
        <v>1123521.1192639852</v>
      </c>
      <c r="I565" s="19">
        <v>46938.750563787267</v>
      </c>
      <c r="J565" s="19">
        <v>1170459.8698277725</v>
      </c>
    </row>
    <row r="566" spans="1:10" ht="15" customHeight="1" x14ac:dyDescent="0.25">
      <c r="A566" s="21"/>
      <c r="B566" s="21"/>
      <c r="C566" s="21" t="s">
        <v>115</v>
      </c>
      <c r="D566" s="21" t="s">
        <v>19</v>
      </c>
      <c r="E566" s="21">
        <v>274</v>
      </c>
      <c r="F566" s="21">
        <v>11</v>
      </c>
      <c r="G566" s="21">
        <v>285</v>
      </c>
      <c r="H566" s="19">
        <v>83357.751106000011</v>
      </c>
      <c r="I566" s="19">
        <v>3346.4790590000002</v>
      </c>
      <c r="J566" s="19">
        <v>86704.230165000015</v>
      </c>
    </row>
    <row r="567" spans="1:10" ht="15" customHeight="1" x14ac:dyDescent="0.25">
      <c r="A567" s="21"/>
      <c r="B567" s="21"/>
      <c r="C567" s="21" t="s">
        <v>116</v>
      </c>
      <c r="D567" s="21" t="s">
        <v>19</v>
      </c>
      <c r="E567" s="21">
        <v>383</v>
      </c>
      <c r="F567" s="21">
        <v>16</v>
      </c>
      <c r="G567" s="21">
        <v>399</v>
      </c>
      <c r="H567" s="19">
        <v>145340.68028900001</v>
      </c>
      <c r="I567" s="19">
        <v>6071.6733279999989</v>
      </c>
      <c r="J567" s="19">
        <v>151412.35361700002</v>
      </c>
    </row>
    <row r="568" spans="1:10" ht="15" customHeight="1" x14ac:dyDescent="0.25">
      <c r="A568" s="21"/>
      <c r="B568" s="21"/>
      <c r="C568" s="21"/>
      <c r="D568" s="21" t="s">
        <v>32</v>
      </c>
      <c r="E568" s="21">
        <v>77</v>
      </c>
      <c r="F568" s="21">
        <v>3</v>
      </c>
      <c r="G568" s="21">
        <v>80</v>
      </c>
      <c r="H568" s="19">
        <v>37985.906258299998</v>
      </c>
      <c r="I568" s="19">
        <v>1479.9703737</v>
      </c>
      <c r="J568" s="19">
        <v>39465.876632</v>
      </c>
    </row>
    <row r="569" spans="1:10" ht="15" customHeight="1" x14ac:dyDescent="0.25">
      <c r="A569" s="21"/>
      <c r="B569" s="21"/>
      <c r="C569" s="21"/>
      <c r="D569" s="21" t="s">
        <v>20</v>
      </c>
      <c r="E569" s="21">
        <v>1636</v>
      </c>
      <c r="F569" s="21">
        <v>68</v>
      </c>
      <c r="G569" s="21">
        <v>1704</v>
      </c>
      <c r="H569" s="19">
        <v>1835659.0623639398</v>
      </c>
      <c r="I569" s="19">
        <v>76298.787433219986</v>
      </c>
      <c r="J569" s="19">
        <v>1911957.8497971599</v>
      </c>
    </row>
    <row r="570" spans="1:10" ht="15" customHeight="1" x14ac:dyDescent="0.25">
      <c r="A570" s="21"/>
      <c r="B570" s="21"/>
      <c r="C570" s="21"/>
      <c r="D570" s="21" t="s">
        <v>34</v>
      </c>
      <c r="E570" s="21">
        <v>291</v>
      </c>
      <c r="F570" s="21">
        <v>12</v>
      </c>
      <c r="G570" s="21">
        <v>303</v>
      </c>
      <c r="H570" s="19">
        <v>77682.780237555358</v>
      </c>
      <c r="I570" s="19">
        <v>3203.4136180435212</v>
      </c>
      <c r="J570" s="19">
        <v>80886.193855598875</v>
      </c>
    </row>
    <row r="571" spans="1:10" ht="15" customHeight="1" x14ac:dyDescent="0.25">
      <c r="A571" s="21"/>
      <c r="B571" s="21"/>
      <c r="C571" s="21"/>
      <c r="D571" s="21" t="s">
        <v>21</v>
      </c>
      <c r="E571" s="21">
        <v>1514</v>
      </c>
      <c r="F571" s="21">
        <v>63</v>
      </c>
      <c r="G571" s="21">
        <v>1577</v>
      </c>
      <c r="H571" s="19">
        <v>484996.82177178893</v>
      </c>
      <c r="I571" s="19">
        <v>20181.505793674176</v>
      </c>
      <c r="J571" s="19">
        <v>505178.32756546309</v>
      </c>
    </row>
    <row r="572" spans="1:10" ht="15" customHeight="1" x14ac:dyDescent="0.25">
      <c r="A572" s="21"/>
      <c r="B572" s="21"/>
      <c r="C572" s="21" t="s">
        <v>140</v>
      </c>
      <c r="D572" s="21" t="s">
        <v>19</v>
      </c>
      <c r="E572" s="21">
        <v>65</v>
      </c>
      <c r="F572" s="21">
        <v>3</v>
      </c>
      <c r="G572" s="21">
        <v>68</v>
      </c>
      <c r="H572" s="19">
        <v>44356.858844999995</v>
      </c>
      <c r="I572" s="19">
        <v>2047.2396389999999</v>
      </c>
      <c r="J572" s="19">
        <v>46404.098483999995</v>
      </c>
    </row>
    <row r="573" spans="1:10" ht="15" customHeight="1" x14ac:dyDescent="0.25">
      <c r="A573" s="21"/>
      <c r="B573" s="21"/>
      <c r="C573" s="21"/>
      <c r="D573" s="21" t="s">
        <v>20</v>
      </c>
      <c r="E573" s="21">
        <v>1117</v>
      </c>
      <c r="F573" s="21">
        <v>47</v>
      </c>
      <c r="G573" s="21">
        <v>1164</v>
      </c>
      <c r="H573" s="19">
        <v>1860190.421729079</v>
      </c>
      <c r="I573" s="19">
        <v>78271.217386988996</v>
      </c>
      <c r="J573" s="19">
        <v>1938461.6391160679</v>
      </c>
    </row>
    <row r="574" spans="1:10" ht="15" customHeight="1" x14ac:dyDescent="0.25">
      <c r="A574" s="21"/>
      <c r="B574" s="21"/>
      <c r="C574" s="21"/>
      <c r="D574" s="21" t="s">
        <v>34</v>
      </c>
      <c r="E574" s="21">
        <v>175</v>
      </c>
      <c r="F574" s="21">
        <v>7</v>
      </c>
      <c r="G574" s="21">
        <v>182</v>
      </c>
      <c r="H574" s="19">
        <v>84009.583689947991</v>
      </c>
      <c r="I574" s="19">
        <v>3360.38334759792</v>
      </c>
      <c r="J574" s="19">
        <v>87369.96703754591</v>
      </c>
    </row>
    <row r="575" spans="1:10" ht="15" customHeight="1" x14ac:dyDescent="0.25">
      <c r="A575" s="21"/>
      <c r="B575" s="21"/>
      <c r="C575" s="21"/>
      <c r="D575" s="21" t="s">
        <v>21</v>
      </c>
      <c r="E575" s="21">
        <v>256</v>
      </c>
      <c r="F575" s="21">
        <v>11</v>
      </c>
      <c r="G575" s="21">
        <v>267</v>
      </c>
      <c r="H575" s="19">
        <v>147472.82348315441</v>
      </c>
      <c r="I575" s="19">
        <v>6336.722884041792</v>
      </c>
      <c r="J575" s="19">
        <v>153809.54636719619</v>
      </c>
    </row>
    <row r="576" spans="1:10" ht="15" customHeight="1" x14ac:dyDescent="0.25">
      <c r="A576" s="21"/>
      <c r="B576" s="21"/>
      <c r="C576" s="21" t="s">
        <v>190</v>
      </c>
      <c r="D576" s="21" t="s">
        <v>19</v>
      </c>
      <c r="E576" s="21">
        <v>87</v>
      </c>
      <c r="F576" s="21">
        <v>4</v>
      </c>
      <c r="G576" s="21">
        <v>91</v>
      </c>
      <c r="H576" s="19">
        <v>23255.677244999999</v>
      </c>
      <c r="I576" s="19">
        <v>1069.2265399999999</v>
      </c>
      <c r="J576" s="19">
        <v>24324.903784999999</v>
      </c>
    </row>
    <row r="577" spans="1:10" ht="15" customHeight="1" x14ac:dyDescent="0.25">
      <c r="A577" s="21"/>
      <c r="B577" s="21"/>
      <c r="C577" s="21"/>
      <c r="D577" s="21" t="s">
        <v>32</v>
      </c>
      <c r="E577" s="21">
        <v>73</v>
      </c>
      <c r="F577" s="21">
        <v>3</v>
      </c>
      <c r="G577" s="21">
        <v>76</v>
      </c>
      <c r="H577" s="19">
        <v>25367.399661500007</v>
      </c>
      <c r="I577" s="19">
        <v>1042.4958765000001</v>
      </c>
      <c r="J577" s="19">
        <v>26409.895538000008</v>
      </c>
    </row>
    <row r="578" spans="1:10" ht="15" customHeight="1" x14ac:dyDescent="0.25">
      <c r="A578" s="21"/>
      <c r="B578" s="21"/>
      <c r="C578" s="21"/>
      <c r="D578" s="21" t="s">
        <v>24</v>
      </c>
      <c r="E578" s="21">
        <v>122</v>
      </c>
      <c r="F578" s="21">
        <v>5</v>
      </c>
      <c r="G578" s="21">
        <v>127</v>
      </c>
      <c r="H578" s="19">
        <v>89338.084852147993</v>
      </c>
      <c r="I578" s="19">
        <v>3661.3969201699997</v>
      </c>
      <c r="J578" s="19">
        <v>92999.481772317988</v>
      </c>
    </row>
    <row r="579" spans="1:10" ht="15" customHeight="1" x14ac:dyDescent="0.25">
      <c r="A579" s="21"/>
      <c r="B579" s="21"/>
      <c r="C579" s="21"/>
      <c r="D579" s="21" t="s">
        <v>35</v>
      </c>
      <c r="E579" s="21">
        <v>60</v>
      </c>
      <c r="F579" s="21">
        <v>2</v>
      </c>
      <c r="G579" s="21">
        <v>62</v>
      </c>
      <c r="H579" s="19">
        <v>10754.844775632002</v>
      </c>
      <c r="I579" s="19">
        <v>358.49482585440006</v>
      </c>
      <c r="J579" s="19">
        <v>11113.339601486403</v>
      </c>
    </row>
    <row r="580" spans="1:10" ht="15" customHeight="1" x14ac:dyDescent="0.25">
      <c r="A580" s="21"/>
      <c r="B580" s="21"/>
      <c r="C580" s="21"/>
      <c r="D580" s="21" t="s">
        <v>21</v>
      </c>
      <c r="E580" s="21">
        <v>489</v>
      </c>
      <c r="F580" s="21">
        <v>20</v>
      </c>
      <c r="G580" s="21">
        <v>509</v>
      </c>
      <c r="H580" s="19">
        <v>110342.59688061217</v>
      </c>
      <c r="I580" s="19">
        <v>4512.9896474687994</v>
      </c>
      <c r="J580" s="19">
        <v>114855.58652808097</v>
      </c>
    </row>
    <row r="581" spans="1:10" ht="15" customHeight="1" x14ac:dyDescent="0.25">
      <c r="A581" s="21"/>
      <c r="B581" s="21"/>
      <c r="C581" s="21"/>
      <c r="D581" s="21" t="s">
        <v>25</v>
      </c>
      <c r="E581" s="21">
        <v>154</v>
      </c>
      <c r="F581" s="21">
        <v>6</v>
      </c>
      <c r="G581" s="21">
        <v>160</v>
      </c>
      <c r="H581" s="19">
        <v>33124.921908946562</v>
      </c>
      <c r="I581" s="19">
        <v>1290.58137307584</v>
      </c>
      <c r="J581" s="19">
        <v>34415.503282022401</v>
      </c>
    </row>
    <row r="582" spans="1:10" ht="15" customHeight="1" x14ac:dyDescent="0.25">
      <c r="A582" s="21"/>
      <c r="B582" s="21"/>
      <c r="C582" s="21" t="s">
        <v>187</v>
      </c>
      <c r="D582" s="21" t="s">
        <v>19</v>
      </c>
      <c r="E582" s="21">
        <v>133</v>
      </c>
      <c r="F582" s="21">
        <v>6</v>
      </c>
      <c r="G582" s="21">
        <v>139</v>
      </c>
      <c r="H582" s="19">
        <v>66503.723999999987</v>
      </c>
      <c r="I582" s="19">
        <v>3000.1679999999997</v>
      </c>
      <c r="J582" s="19">
        <v>69503.891999999993</v>
      </c>
    </row>
    <row r="583" spans="1:10" ht="15" customHeight="1" x14ac:dyDescent="0.25">
      <c r="A583" s="21"/>
      <c r="B583" s="21"/>
      <c r="C583" s="21"/>
      <c r="D583" s="21" t="s">
        <v>20</v>
      </c>
      <c r="E583" s="21">
        <v>1094</v>
      </c>
      <c r="F583" s="21">
        <v>46</v>
      </c>
      <c r="G583" s="21">
        <v>1140</v>
      </c>
      <c r="H583" s="19">
        <v>2015705.3031738487</v>
      </c>
      <c r="I583" s="19">
        <v>84755.433223032</v>
      </c>
      <c r="J583" s="19">
        <v>2100460.7363968808</v>
      </c>
    </row>
    <row r="584" spans="1:10" ht="15" customHeight="1" x14ac:dyDescent="0.25">
      <c r="A584" s="21"/>
      <c r="B584" s="21"/>
      <c r="C584" s="21"/>
      <c r="D584" s="21" t="s">
        <v>34</v>
      </c>
      <c r="E584" s="21">
        <v>3307</v>
      </c>
      <c r="F584" s="21">
        <v>138</v>
      </c>
      <c r="G584" s="21">
        <v>3445</v>
      </c>
      <c r="H584" s="19">
        <v>1163246.8249555198</v>
      </c>
      <c r="I584" s="19">
        <v>48541.899559680009</v>
      </c>
      <c r="J584" s="19">
        <v>1211788.7245151997</v>
      </c>
    </row>
    <row r="585" spans="1:10" ht="15" customHeight="1" x14ac:dyDescent="0.25">
      <c r="A585" s="21"/>
      <c r="B585" s="21"/>
      <c r="C585" s="21"/>
      <c r="D585" s="21" t="s">
        <v>21</v>
      </c>
      <c r="E585" s="21">
        <v>2166</v>
      </c>
      <c r="F585" s="21">
        <v>90</v>
      </c>
      <c r="G585" s="21">
        <v>2256</v>
      </c>
      <c r="H585" s="19">
        <v>914276.12561971159</v>
      </c>
      <c r="I585" s="19">
        <v>37989.312698880007</v>
      </c>
      <c r="J585" s="19">
        <v>952265.43831859156</v>
      </c>
    </row>
    <row r="586" spans="1:10" ht="15" customHeight="1" x14ac:dyDescent="0.25">
      <c r="A586" s="21"/>
      <c r="B586" s="21"/>
      <c r="C586" s="21" t="s">
        <v>122</v>
      </c>
      <c r="D586" s="21" t="s">
        <v>19</v>
      </c>
      <c r="E586" s="21">
        <v>55</v>
      </c>
      <c r="F586" s="21">
        <v>2</v>
      </c>
      <c r="G586" s="21">
        <v>57</v>
      </c>
      <c r="H586" s="19">
        <v>16106.735260000005</v>
      </c>
      <c r="I586" s="19">
        <v>585.69946400000003</v>
      </c>
      <c r="J586" s="19">
        <v>16692.434724000006</v>
      </c>
    </row>
    <row r="587" spans="1:10" ht="15" customHeight="1" x14ac:dyDescent="0.25">
      <c r="A587" s="21"/>
      <c r="B587" s="21"/>
      <c r="C587" s="21"/>
      <c r="D587" s="21" t="s">
        <v>23</v>
      </c>
      <c r="E587" s="21">
        <v>33</v>
      </c>
      <c r="F587" s="21">
        <v>1</v>
      </c>
      <c r="G587" s="21">
        <v>34</v>
      </c>
      <c r="H587" s="19">
        <v>9992.6845589999994</v>
      </c>
      <c r="I587" s="19">
        <v>302.80862300000001</v>
      </c>
      <c r="J587" s="19">
        <v>10295.493182</v>
      </c>
    </row>
    <row r="588" spans="1:10" ht="15" customHeight="1" x14ac:dyDescent="0.25">
      <c r="A588" s="21"/>
      <c r="B588" s="21"/>
      <c r="C588" s="21"/>
      <c r="D588" s="21" t="s">
        <v>20</v>
      </c>
      <c r="E588" s="21">
        <v>1094</v>
      </c>
      <c r="F588" s="21">
        <v>46</v>
      </c>
      <c r="G588" s="21">
        <v>1140</v>
      </c>
      <c r="H588" s="19">
        <v>1279197.5962449419</v>
      </c>
      <c r="I588" s="19">
        <v>53787.101853077977</v>
      </c>
      <c r="J588" s="19">
        <v>1332984.6980980199</v>
      </c>
    </row>
    <row r="589" spans="1:10" ht="15" customHeight="1" x14ac:dyDescent="0.25">
      <c r="A589" s="21"/>
      <c r="B589" s="21"/>
      <c r="C589" s="21"/>
      <c r="D589" s="21" t="s">
        <v>24</v>
      </c>
      <c r="E589" s="21">
        <v>254</v>
      </c>
      <c r="F589" s="21">
        <v>11</v>
      </c>
      <c r="G589" s="21">
        <v>265</v>
      </c>
      <c r="H589" s="19">
        <v>305998.29486375593</v>
      </c>
      <c r="I589" s="19">
        <v>13251.894659453999</v>
      </c>
      <c r="J589" s="19">
        <v>319250.18952320993</v>
      </c>
    </row>
    <row r="590" spans="1:10" ht="15" customHeight="1" x14ac:dyDescent="0.25">
      <c r="A590" s="21"/>
      <c r="B590" s="21"/>
      <c r="C590" s="21"/>
      <c r="D590" s="21" t="s">
        <v>34</v>
      </c>
      <c r="E590" s="21">
        <v>291</v>
      </c>
      <c r="F590" s="21">
        <v>12</v>
      </c>
      <c r="G590" s="21">
        <v>303</v>
      </c>
      <c r="H590" s="19">
        <v>59948.89420330945</v>
      </c>
      <c r="I590" s="19">
        <v>2472.1193485900803</v>
      </c>
      <c r="J590" s="19">
        <v>62421.01355189953</v>
      </c>
    </row>
    <row r="591" spans="1:10" ht="15" customHeight="1" x14ac:dyDescent="0.25">
      <c r="A591" s="21"/>
      <c r="B591" s="21"/>
      <c r="C591" s="21"/>
      <c r="D591" s="21" t="s">
        <v>35</v>
      </c>
      <c r="E591" s="21">
        <v>116</v>
      </c>
      <c r="F591" s="21">
        <v>5</v>
      </c>
      <c r="G591" s="21">
        <v>121</v>
      </c>
      <c r="H591" s="19">
        <v>24709.820142284163</v>
      </c>
      <c r="I591" s="19">
        <v>1065.0784544088001</v>
      </c>
      <c r="J591" s="19">
        <v>25774.898596692961</v>
      </c>
    </row>
    <row r="592" spans="1:10" ht="15" customHeight="1" x14ac:dyDescent="0.25">
      <c r="A592" s="21"/>
      <c r="B592" s="21"/>
      <c r="C592" s="21"/>
      <c r="D592" s="21" t="s">
        <v>21</v>
      </c>
      <c r="E592" s="21">
        <v>740</v>
      </c>
      <c r="F592" s="21">
        <v>31</v>
      </c>
      <c r="G592" s="21">
        <v>771</v>
      </c>
      <c r="H592" s="19">
        <v>182936.83179566593</v>
      </c>
      <c r="I592" s="19">
        <v>7663.5699806292496</v>
      </c>
      <c r="J592" s="19">
        <v>190600.40177629518</v>
      </c>
    </row>
    <row r="593" spans="1:10" ht="15" customHeight="1" x14ac:dyDescent="0.25">
      <c r="A593" s="21"/>
      <c r="B593" s="21"/>
      <c r="C593" s="21"/>
      <c r="D593" s="21" t="s">
        <v>25</v>
      </c>
      <c r="E593" s="21">
        <v>209</v>
      </c>
      <c r="F593" s="21">
        <v>9</v>
      </c>
      <c r="G593" s="21">
        <v>218</v>
      </c>
      <c r="H593" s="19">
        <v>53424.335273145422</v>
      </c>
      <c r="I593" s="19">
        <v>2300.5694615230082</v>
      </c>
      <c r="J593" s="19">
        <v>55724.904734668431</v>
      </c>
    </row>
    <row r="594" spans="1:10" ht="15" customHeight="1" x14ac:dyDescent="0.25">
      <c r="A594" s="21"/>
      <c r="B594" s="21"/>
      <c r="C594" s="21" t="s">
        <v>191</v>
      </c>
      <c r="D594" s="21" t="s">
        <v>30</v>
      </c>
      <c r="E594" s="21">
        <v>36</v>
      </c>
      <c r="F594" s="21">
        <v>2</v>
      </c>
      <c r="G594" s="21">
        <v>38</v>
      </c>
      <c r="H594" s="19">
        <v>21863.519999999993</v>
      </c>
      <c r="I594" s="19">
        <v>1214.6400000000001</v>
      </c>
      <c r="J594" s="19">
        <v>23078.159999999993</v>
      </c>
    </row>
    <row r="595" spans="1:10" ht="15" customHeight="1" x14ac:dyDescent="0.25">
      <c r="A595" s="21"/>
      <c r="B595" s="21"/>
      <c r="C595" s="21" t="s">
        <v>192</v>
      </c>
      <c r="D595" s="21" t="s">
        <v>30</v>
      </c>
      <c r="E595" s="21">
        <v>33</v>
      </c>
      <c r="F595" s="21">
        <v>1</v>
      </c>
      <c r="G595" s="21">
        <v>34</v>
      </c>
      <c r="H595" s="19">
        <v>20041.559999999998</v>
      </c>
      <c r="I595" s="19">
        <v>607.32000000000005</v>
      </c>
      <c r="J595" s="19">
        <v>20648.879999999997</v>
      </c>
    </row>
    <row r="596" spans="1:10" ht="15" customHeight="1" x14ac:dyDescent="0.25">
      <c r="A596" s="21"/>
      <c r="B596" s="21"/>
      <c r="C596" s="21" t="s">
        <v>193</v>
      </c>
      <c r="D596" s="21" t="s">
        <v>30</v>
      </c>
      <c r="E596" s="21">
        <v>58</v>
      </c>
      <c r="F596" s="21">
        <v>2</v>
      </c>
      <c r="G596" s="21">
        <v>60</v>
      </c>
      <c r="H596" s="19">
        <v>35224.559999999998</v>
      </c>
      <c r="I596" s="19">
        <v>1214.6400000000001</v>
      </c>
      <c r="J596" s="19">
        <v>36439.199999999997</v>
      </c>
    </row>
    <row r="597" spans="1:10" ht="15" customHeight="1" x14ac:dyDescent="0.25">
      <c r="A597" s="21"/>
      <c r="B597" s="21"/>
      <c r="C597" s="21" t="s">
        <v>194</v>
      </c>
      <c r="D597" s="21" t="s">
        <v>30</v>
      </c>
      <c r="E597" s="21">
        <v>64</v>
      </c>
      <c r="F597" s="21">
        <v>3</v>
      </c>
      <c r="G597" s="21">
        <v>67</v>
      </c>
      <c r="H597" s="19">
        <v>65542.399999999994</v>
      </c>
      <c r="I597" s="19">
        <v>3072.2999999999997</v>
      </c>
      <c r="J597" s="19">
        <v>68614.7</v>
      </c>
    </row>
    <row r="598" spans="1:10" ht="15" customHeight="1" x14ac:dyDescent="0.25">
      <c r="A598" s="21"/>
      <c r="B598" s="21"/>
      <c r="C598" s="21" t="s">
        <v>195</v>
      </c>
      <c r="D598" s="21" t="s">
        <v>30</v>
      </c>
      <c r="E598" s="21">
        <v>55</v>
      </c>
      <c r="F598" s="21">
        <v>2</v>
      </c>
      <c r="G598" s="21">
        <v>57</v>
      </c>
      <c r="H598" s="19">
        <v>56325.500000000007</v>
      </c>
      <c r="I598" s="19">
        <v>2048.1999999999998</v>
      </c>
      <c r="J598" s="19">
        <v>58373.700000000004</v>
      </c>
    </row>
    <row r="599" spans="1:10" ht="15" customHeight="1" x14ac:dyDescent="0.25">
      <c r="A599" s="21"/>
      <c r="B599" s="21"/>
      <c r="C599" s="21" t="s">
        <v>196</v>
      </c>
      <c r="D599" s="21" t="s">
        <v>30</v>
      </c>
      <c r="E599" s="21">
        <v>56</v>
      </c>
      <c r="F599" s="21">
        <v>2</v>
      </c>
      <c r="G599" s="21">
        <v>58</v>
      </c>
      <c r="H599" s="19">
        <v>57349.600000000006</v>
      </c>
      <c r="I599" s="19">
        <v>2048.1999999999998</v>
      </c>
      <c r="J599" s="19">
        <v>59397.8</v>
      </c>
    </row>
    <row r="600" spans="1:10" ht="15" customHeight="1" x14ac:dyDescent="0.25">
      <c r="A600" s="21"/>
      <c r="B600" s="21"/>
      <c r="C600" s="21" t="s">
        <v>197</v>
      </c>
      <c r="D600" s="21" t="s">
        <v>30</v>
      </c>
      <c r="E600" s="21">
        <v>60</v>
      </c>
      <c r="F600" s="21">
        <v>2</v>
      </c>
      <c r="G600" s="21">
        <v>62</v>
      </c>
      <c r="H600" s="19">
        <v>83823</v>
      </c>
      <c r="I600" s="19">
        <v>2794.1</v>
      </c>
      <c r="J600" s="19">
        <v>86617.1</v>
      </c>
    </row>
    <row r="601" spans="1:10" ht="15" customHeight="1" x14ac:dyDescent="0.25">
      <c r="A601" s="21"/>
      <c r="B601" s="21"/>
      <c r="C601" s="21" t="s">
        <v>198</v>
      </c>
      <c r="D601" s="21" t="s">
        <v>30</v>
      </c>
      <c r="E601" s="21">
        <v>65</v>
      </c>
      <c r="F601" s="21">
        <v>3</v>
      </c>
      <c r="G601" s="21">
        <v>68</v>
      </c>
      <c r="H601" s="19">
        <v>90808.25</v>
      </c>
      <c r="I601" s="19">
        <v>4191.1499999999996</v>
      </c>
      <c r="J601" s="19">
        <v>94999.4</v>
      </c>
    </row>
    <row r="602" spans="1:10" ht="15" customHeight="1" x14ac:dyDescent="0.25">
      <c r="A602" s="21"/>
      <c r="B602" s="21"/>
      <c r="C602" s="21" t="s">
        <v>199</v>
      </c>
      <c r="D602" s="21" t="s">
        <v>30</v>
      </c>
      <c r="E602" s="21">
        <v>46</v>
      </c>
      <c r="F602" s="21">
        <v>2</v>
      </c>
      <c r="G602" s="21">
        <v>48</v>
      </c>
      <c r="H602" s="19">
        <v>67826.540000000008</v>
      </c>
      <c r="I602" s="19">
        <v>2948.98</v>
      </c>
      <c r="J602" s="19">
        <v>70775.520000000004</v>
      </c>
    </row>
    <row r="603" spans="1:10" ht="15" customHeight="1" x14ac:dyDescent="0.25">
      <c r="A603" s="21"/>
      <c r="B603" s="21"/>
      <c r="C603" s="21" t="s">
        <v>200</v>
      </c>
      <c r="D603" s="21" t="s">
        <v>30</v>
      </c>
      <c r="E603" s="21">
        <v>74</v>
      </c>
      <c r="F603" s="21">
        <v>3</v>
      </c>
      <c r="G603" s="21">
        <v>77</v>
      </c>
      <c r="H603" s="19">
        <v>109112.26000000001</v>
      </c>
      <c r="I603" s="19">
        <v>4423.47</v>
      </c>
      <c r="J603" s="19">
        <v>113535.73000000001</v>
      </c>
    </row>
    <row r="604" spans="1:10" ht="15" customHeight="1" x14ac:dyDescent="0.25">
      <c r="A604" s="21"/>
      <c r="B604" s="21"/>
      <c r="C604" s="21" t="s">
        <v>201</v>
      </c>
      <c r="D604" s="21" t="s">
        <v>30</v>
      </c>
      <c r="E604" s="21">
        <v>87</v>
      </c>
      <c r="F604" s="21">
        <v>4</v>
      </c>
      <c r="G604" s="21">
        <v>91</v>
      </c>
      <c r="H604" s="19">
        <v>128280.62999999998</v>
      </c>
      <c r="I604" s="19">
        <v>5897.96</v>
      </c>
      <c r="J604" s="19">
        <v>134178.58999999997</v>
      </c>
    </row>
    <row r="605" spans="1:10" ht="15" customHeight="1" x14ac:dyDescent="0.25">
      <c r="A605" s="21"/>
      <c r="B605" s="21"/>
      <c r="C605" s="21" t="s">
        <v>202</v>
      </c>
      <c r="D605" s="21" t="s">
        <v>30</v>
      </c>
      <c r="E605" s="21">
        <v>74</v>
      </c>
      <c r="F605" s="21">
        <v>3</v>
      </c>
      <c r="G605" s="21">
        <v>77</v>
      </c>
      <c r="H605" s="19">
        <v>109112.26000000001</v>
      </c>
      <c r="I605" s="19">
        <v>4423.47</v>
      </c>
      <c r="J605" s="19">
        <v>113535.73000000001</v>
      </c>
    </row>
    <row r="606" spans="1:10" ht="15" customHeight="1" x14ac:dyDescent="0.25">
      <c r="A606" s="21"/>
      <c r="B606" s="21"/>
      <c r="C606" s="21" t="s">
        <v>203</v>
      </c>
      <c r="D606" s="21" t="s">
        <v>30</v>
      </c>
      <c r="E606" s="21">
        <v>69</v>
      </c>
      <c r="F606" s="21">
        <v>3</v>
      </c>
      <c r="G606" s="21">
        <v>72</v>
      </c>
      <c r="H606" s="19">
        <v>101739.80999999998</v>
      </c>
      <c r="I606" s="19">
        <v>4423.47</v>
      </c>
      <c r="J606" s="19">
        <v>106163.27999999998</v>
      </c>
    </row>
    <row r="607" spans="1:10" ht="15" customHeight="1" x14ac:dyDescent="0.25">
      <c r="A607" s="21"/>
      <c r="B607" s="21"/>
      <c r="C607" s="21" t="s">
        <v>204</v>
      </c>
      <c r="D607" s="21" t="s">
        <v>30</v>
      </c>
      <c r="E607" s="21">
        <v>72</v>
      </c>
      <c r="F607" s="21">
        <v>3</v>
      </c>
      <c r="G607" s="21">
        <v>75</v>
      </c>
      <c r="H607" s="19">
        <v>111299.04</v>
      </c>
      <c r="I607" s="19">
        <v>4637.46</v>
      </c>
      <c r="J607" s="19">
        <v>115936.5</v>
      </c>
    </row>
    <row r="608" spans="1:10" ht="15" customHeight="1" x14ac:dyDescent="0.25">
      <c r="A608" s="21"/>
      <c r="B608" s="21"/>
      <c r="C608" s="21" t="s">
        <v>205</v>
      </c>
      <c r="D608" s="21" t="s">
        <v>30</v>
      </c>
      <c r="E608" s="21">
        <v>55</v>
      </c>
      <c r="F608" s="21">
        <v>2</v>
      </c>
      <c r="G608" s="21">
        <v>57</v>
      </c>
      <c r="H608" s="19">
        <v>62209.95</v>
      </c>
      <c r="I608" s="19">
        <v>2262.1799999999998</v>
      </c>
      <c r="J608" s="19">
        <v>64472.13</v>
      </c>
    </row>
    <row r="609" spans="1:10" ht="15" customHeight="1" x14ac:dyDescent="0.25">
      <c r="A609" s="21"/>
      <c r="B609" s="21"/>
      <c r="C609" s="21" t="s">
        <v>206</v>
      </c>
      <c r="D609" s="21" t="s">
        <v>30</v>
      </c>
      <c r="E609" s="21">
        <v>35</v>
      </c>
      <c r="F609" s="21">
        <v>1</v>
      </c>
      <c r="G609" s="21">
        <v>36</v>
      </c>
      <c r="H609" s="19">
        <v>39588.149999999994</v>
      </c>
      <c r="I609" s="19">
        <v>1131.0899999999999</v>
      </c>
      <c r="J609" s="19">
        <v>40719.239999999991</v>
      </c>
    </row>
    <row r="610" spans="1:10" ht="15" customHeight="1" x14ac:dyDescent="0.25">
      <c r="A610" s="21"/>
      <c r="B610" s="21"/>
      <c r="C610" s="21" t="s">
        <v>207</v>
      </c>
      <c r="D610" s="21" t="s">
        <v>30</v>
      </c>
      <c r="E610" s="21">
        <v>35</v>
      </c>
      <c r="F610" s="21">
        <v>1</v>
      </c>
      <c r="G610" s="21">
        <v>36</v>
      </c>
      <c r="H610" s="19">
        <v>39588.149999999994</v>
      </c>
      <c r="I610" s="19">
        <v>1131.0899999999999</v>
      </c>
      <c r="J610" s="19">
        <v>40719.239999999991</v>
      </c>
    </row>
    <row r="611" spans="1:10" ht="15" customHeight="1" x14ac:dyDescent="0.25">
      <c r="A611" s="21"/>
      <c r="B611" s="21"/>
      <c r="C611" s="21" t="s">
        <v>208</v>
      </c>
      <c r="D611" s="21" t="s">
        <v>30</v>
      </c>
      <c r="E611" s="21">
        <v>26</v>
      </c>
      <c r="F611" s="21">
        <v>1</v>
      </c>
      <c r="G611" s="21">
        <v>27</v>
      </c>
      <c r="H611" s="19">
        <v>19658.600000000006</v>
      </c>
      <c r="I611" s="19">
        <v>756.1</v>
      </c>
      <c r="J611" s="19">
        <v>20414.700000000004</v>
      </c>
    </row>
    <row r="612" spans="1:10" ht="15" customHeight="1" x14ac:dyDescent="0.25">
      <c r="A612" s="21"/>
      <c r="B612" s="21"/>
      <c r="C612" s="21" t="s">
        <v>209</v>
      </c>
      <c r="D612" s="21" t="s">
        <v>30</v>
      </c>
      <c r="E612" s="21">
        <v>26</v>
      </c>
      <c r="F612" s="21">
        <v>1</v>
      </c>
      <c r="G612" s="21">
        <v>27</v>
      </c>
      <c r="H612" s="19">
        <v>19658.600000000006</v>
      </c>
      <c r="I612" s="19">
        <v>756.1</v>
      </c>
      <c r="J612" s="19">
        <v>20414.700000000004</v>
      </c>
    </row>
    <row r="613" spans="1:10" ht="15" customHeight="1" x14ac:dyDescent="0.25">
      <c r="A613" s="21"/>
      <c r="B613" s="21"/>
      <c r="C613" s="21" t="s">
        <v>210</v>
      </c>
      <c r="D613" s="21" t="s">
        <v>30</v>
      </c>
      <c r="E613" s="21">
        <v>42</v>
      </c>
      <c r="F613" s="21">
        <v>2</v>
      </c>
      <c r="G613" s="21">
        <v>44</v>
      </c>
      <c r="H613" s="19">
        <v>31756.199999999997</v>
      </c>
      <c r="I613" s="19">
        <v>1512.2</v>
      </c>
      <c r="J613" s="19">
        <v>33268.399999999994</v>
      </c>
    </row>
    <row r="614" spans="1:10" ht="15" customHeight="1" x14ac:dyDescent="0.25">
      <c r="A614" s="21"/>
      <c r="B614" s="21"/>
      <c r="C614" s="21" t="s">
        <v>211</v>
      </c>
      <c r="D614" s="21" t="s">
        <v>30</v>
      </c>
      <c r="E614" s="21">
        <v>45</v>
      </c>
      <c r="F614" s="21">
        <v>2</v>
      </c>
      <c r="G614" s="21">
        <v>47</v>
      </c>
      <c r="H614" s="19">
        <v>34024.5</v>
      </c>
      <c r="I614" s="19">
        <v>1512.2</v>
      </c>
      <c r="J614" s="19">
        <v>35536.699999999997</v>
      </c>
    </row>
    <row r="615" spans="1:10" ht="15" customHeight="1" x14ac:dyDescent="0.25">
      <c r="A615" s="21"/>
      <c r="B615" s="21"/>
      <c r="C615" s="21" t="s">
        <v>212</v>
      </c>
      <c r="D615" s="21" t="s">
        <v>30</v>
      </c>
      <c r="E615" s="21">
        <v>40</v>
      </c>
      <c r="F615" s="21">
        <v>2</v>
      </c>
      <c r="G615" s="21">
        <v>42</v>
      </c>
      <c r="H615" s="19">
        <v>30243.999999999996</v>
      </c>
      <c r="I615" s="19">
        <v>1512.2</v>
      </c>
      <c r="J615" s="19">
        <v>31756.199999999997</v>
      </c>
    </row>
    <row r="616" spans="1:10" ht="15" customHeight="1" x14ac:dyDescent="0.25">
      <c r="A616" s="21"/>
      <c r="B616" s="21"/>
      <c r="C616" s="21" t="s">
        <v>213</v>
      </c>
      <c r="D616" s="21" t="s">
        <v>30</v>
      </c>
      <c r="E616" s="21">
        <v>31</v>
      </c>
      <c r="F616" s="21">
        <v>1</v>
      </c>
      <c r="G616" s="21">
        <v>32</v>
      </c>
      <c r="H616" s="19">
        <v>21164.629999999997</v>
      </c>
      <c r="I616" s="19">
        <v>682.73</v>
      </c>
      <c r="J616" s="19">
        <v>21847.359999999997</v>
      </c>
    </row>
    <row r="617" spans="1:10" ht="15" customHeight="1" x14ac:dyDescent="0.25">
      <c r="A617" s="21"/>
      <c r="B617" s="21"/>
      <c r="C617" s="21" t="s">
        <v>214</v>
      </c>
      <c r="D617" s="21" t="s">
        <v>30</v>
      </c>
      <c r="E617" s="21">
        <v>22</v>
      </c>
      <c r="F617" s="21">
        <v>1</v>
      </c>
      <c r="G617" s="21">
        <v>23</v>
      </c>
      <c r="H617" s="19">
        <v>15020.06</v>
      </c>
      <c r="I617" s="19">
        <v>682.73</v>
      </c>
      <c r="J617" s="19">
        <v>15702.789999999999</v>
      </c>
    </row>
    <row r="618" spans="1:10" ht="15" customHeight="1" x14ac:dyDescent="0.25">
      <c r="A618" s="21"/>
      <c r="B618" s="21"/>
      <c r="C618" s="21" t="s">
        <v>215</v>
      </c>
      <c r="D618" s="21" t="s">
        <v>30</v>
      </c>
      <c r="E618" s="21">
        <v>11</v>
      </c>
      <c r="F618" s="21">
        <v>0</v>
      </c>
      <c r="G618" s="21">
        <v>11</v>
      </c>
      <c r="H618" s="19">
        <v>7510.0300000000007</v>
      </c>
      <c r="I618" s="19">
        <v>0</v>
      </c>
      <c r="J618" s="19">
        <v>7510.0300000000007</v>
      </c>
    </row>
    <row r="619" spans="1:10" ht="15" customHeight="1" x14ac:dyDescent="0.25">
      <c r="A619" s="21"/>
      <c r="B619" s="21"/>
      <c r="C619" s="21" t="s">
        <v>216</v>
      </c>
      <c r="D619" s="21" t="s">
        <v>30</v>
      </c>
      <c r="E619" s="21">
        <v>4</v>
      </c>
      <c r="F619" s="21">
        <v>0</v>
      </c>
      <c r="G619" s="21">
        <v>4</v>
      </c>
      <c r="H619" s="19">
        <v>2730.92</v>
      </c>
      <c r="I619" s="19">
        <v>0</v>
      </c>
      <c r="J619" s="19">
        <v>2730.92</v>
      </c>
    </row>
    <row r="620" spans="1:10" ht="15" customHeight="1" x14ac:dyDescent="0.25">
      <c r="A620" s="21"/>
      <c r="B620" s="21"/>
      <c r="C620" s="21" t="s">
        <v>217</v>
      </c>
      <c r="D620" s="21" t="s">
        <v>30</v>
      </c>
      <c r="E620" s="21">
        <v>4</v>
      </c>
      <c r="F620" s="21">
        <v>0</v>
      </c>
      <c r="G620" s="21">
        <v>4</v>
      </c>
      <c r="H620" s="19">
        <v>2730.92</v>
      </c>
      <c r="I620" s="19">
        <v>0</v>
      </c>
      <c r="J620" s="19">
        <v>2730.92</v>
      </c>
    </row>
    <row r="621" spans="1:10" ht="15" customHeight="1" x14ac:dyDescent="0.25">
      <c r="A621" s="21"/>
      <c r="B621" s="21"/>
      <c r="C621" s="21" t="s">
        <v>218</v>
      </c>
      <c r="D621" s="21" t="s">
        <v>30</v>
      </c>
      <c r="E621" s="21">
        <v>48</v>
      </c>
      <c r="F621" s="21">
        <v>2</v>
      </c>
      <c r="G621" s="21">
        <v>50</v>
      </c>
      <c r="H621" s="19">
        <v>29151.359999999997</v>
      </c>
      <c r="I621" s="19">
        <v>1214.6400000000001</v>
      </c>
      <c r="J621" s="19">
        <v>30365.999999999996</v>
      </c>
    </row>
    <row r="622" spans="1:10" ht="15" customHeight="1" x14ac:dyDescent="0.25">
      <c r="A622" s="21"/>
      <c r="B622" s="21"/>
      <c r="C622" s="21" t="s">
        <v>219</v>
      </c>
      <c r="D622" s="21" t="s">
        <v>30</v>
      </c>
      <c r="E622" s="21">
        <v>40</v>
      </c>
      <c r="F622" s="21">
        <v>2</v>
      </c>
      <c r="G622" s="21">
        <v>42</v>
      </c>
      <c r="H622" s="19">
        <v>24292.799999999996</v>
      </c>
      <c r="I622" s="19">
        <v>1214.6400000000001</v>
      </c>
      <c r="J622" s="19">
        <v>25507.439999999995</v>
      </c>
    </row>
    <row r="623" spans="1:10" ht="15" customHeight="1" x14ac:dyDescent="0.25">
      <c r="A623" s="21"/>
      <c r="B623" s="21"/>
      <c r="C623" s="21" t="s">
        <v>220</v>
      </c>
      <c r="D623" s="21" t="s">
        <v>30</v>
      </c>
      <c r="E623" s="21">
        <v>84</v>
      </c>
      <c r="F623" s="21">
        <v>4</v>
      </c>
      <c r="G623" s="21">
        <v>88</v>
      </c>
      <c r="H623" s="19">
        <v>51014.879999999997</v>
      </c>
      <c r="I623" s="19">
        <v>2429.2800000000002</v>
      </c>
      <c r="J623" s="19">
        <v>53444.159999999996</v>
      </c>
    </row>
    <row r="624" spans="1:10" ht="15" customHeight="1" x14ac:dyDescent="0.25">
      <c r="A624" s="21"/>
      <c r="B624" s="21"/>
      <c r="C624" s="21" t="s">
        <v>221</v>
      </c>
      <c r="D624" s="21" t="s">
        <v>30</v>
      </c>
      <c r="E624" s="21">
        <v>74</v>
      </c>
      <c r="F624" s="21">
        <v>3</v>
      </c>
      <c r="G624" s="21">
        <v>77</v>
      </c>
      <c r="H624" s="19">
        <v>44941.679999999986</v>
      </c>
      <c r="I624" s="19">
        <v>1821.96</v>
      </c>
      <c r="J624" s="19">
        <v>46763.639999999985</v>
      </c>
    </row>
    <row r="625" spans="1:10" ht="15" customHeight="1" x14ac:dyDescent="0.25">
      <c r="A625" s="21"/>
      <c r="B625" s="21"/>
      <c r="C625" s="21" t="s">
        <v>222</v>
      </c>
      <c r="D625" s="21" t="s">
        <v>30</v>
      </c>
      <c r="E625" s="21">
        <v>70</v>
      </c>
      <c r="F625" s="21">
        <v>3</v>
      </c>
      <c r="G625" s="21">
        <v>73</v>
      </c>
      <c r="H625" s="19">
        <v>42512.4</v>
      </c>
      <c r="I625" s="19">
        <v>1821.96</v>
      </c>
      <c r="J625" s="19">
        <v>44334.36</v>
      </c>
    </row>
    <row r="626" spans="1:10" ht="15" customHeight="1" x14ac:dyDescent="0.25">
      <c r="A626" s="21"/>
      <c r="B626" s="21"/>
      <c r="C626" s="21" t="s">
        <v>223</v>
      </c>
      <c r="D626" s="21" t="s">
        <v>30</v>
      </c>
      <c r="E626" s="21">
        <v>62</v>
      </c>
      <c r="F626" s="21">
        <v>3</v>
      </c>
      <c r="G626" s="21">
        <v>65</v>
      </c>
      <c r="H626" s="19">
        <v>42329.260000000009</v>
      </c>
      <c r="I626" s="19">
        <v>2048.19</v>
      </c>
      <c r="J626" s="19">
        <v>44377.450000000012</v>
      </c>
    </row>
    <row r="627" spans="1:10" ht="15" customHeight="1" x14ac:dyDescent="0.25">
      <c r="A627" s="21"/>
      <c r="B627" s="21"/>
      <c r="C627" s="21" t="s">
        <v>224</v>
      </c>
      <c r="D627" s="21" t="s">
        <v>30</v>
      </c>
      <c r="E627" s="21">
        <v>67</v>
      </c>
      <c r="F627" s="21">
        <v>3</v>
      </c>
      <c r="G627" s="21">
        <v>70</v>
      </c>
      <c r="H627" s="19">
        <v>45742.910000000011</v>
      </c>
      <c r="I627" s="19">
        <v>2048.19</v>
      </c>
      <c r="J627" s="19">
        <v>47791.100000000013</v>
      </c>
    </row>
    <row r="628" spans="1:10" ht="15" customHeight="1" x14ac:dyDescent="0.25">
      <c r="A628" s="21"/>
      <c r="B628" s="21"/>
      <c r="C628" s="21" t="s">
        <v>225</v>
      </c>
      <c r="D628" s="21" t="s">
        <v>30</v>
      </c>
      <c r="E628" s="21">
        <v>53</v>
      </c>
      <c r="F628" s="21">
        <v>2</v>
      </c>
      <c r="G628" s="21">
        <v>55</v>
      </c>
      <c r="H628" s="19">
        <v>36184.689999999995</v>
      </c>
      <c r="I628" s="19">
        <v>1365.46</v>
      </c>
      <c r="J628" s="19">
        <v>37550.149999999994</v>
      </c>
    </row>
    <row r="629" spans="1:10" ht="15" customHeight="1" x14ac:dyDescent="0.25">
      <c r="A629" s="21"/>
      <c r="B629" s="21"/>
      <c r="C629" s="21" t="s">
        <v>226</v>
      </c>
      <c r="D629" s="21" t="s">
        <v>30</v>
      </c>
      <c r="E629" s="21">
        <v>59</v>
      </c>
      <c r="F629" s="21">
        <v>2</v>
      </c>
      <c r="G629" s="21">
        <v>61</v>
      </c>
      <c r="H629" s="19">
        <v>62706.37999999999</v>
      </c>
      <c r="I629" s="19">
        <v>2125.64</v>
      </c>
      <c r="J629" s="19">
        <v>64832.01999999999</v>
      </c>
    </row>
    <row r="630" spans="1:10" ht="15" customHeight="1" x14ac:dyDescent="0.25">
      <c r="A630" s="21"/>
      <c r="B630" s="21"/>
      <c r="C630" s="21" t="s">
        <v>227</v>
      </c>
      <c r="D630" s="21" t="s">
        <v>30</v>
      </c>
      <c r="E630" s="21">
        <v>67</v>
      </c>
      <c r="F630" s="21">
        <v>3</v>
      </c>
      <c r="G630" s="21">
        <v>70</v>
      </c>
      <c r="H630" s="19">
        <v>45742.910000000011</v>
      </c>
      <c r="I630" s="19">
        <v>2048.19</v>
      </c>
      <c r="J630" s="19">
        <v>47791.100000000013</v>
      </c>
    </row>
    <row r="631" spans="1:10" ht="15" customHeight="1" x14ac:dyDescent="0.25">
      <c r="A631" s="21"/>
      <c r="B631" s="21"/>
      <c r="C631" s="21" t="s">
        <v>228</v>
      </c>
      <c r="D631" s="21" t="s">
        <v>30</v>
      </c>
      <c r="E631" s="21">
        <v>67</v>
      </c>
      <c r="F631" s="21">
        <v>3</v>
      </c>
      <c r="G631" s="21">
        <v>70</v>
      </c>
      <c r="H631" s="19">
        <v>96742.640000000014</v>
      </c>
      <c r="I631" s="19">
        <v>4331.76</v>
      </c>
      <c r="J631" s="19">
        <v>101074.40000000001</v>
      </c>
    </row>
    <row r="632" spans="1:10" ht="15" customHeight="1" x14ac:dyDescent="0.25">
      <c r="A632" s="21"/>
      <c r="B632" s="21"/>
      <c r="C632" s="21" t="s">
        <v>229</v>
      </c>
      <c r="D632" s="21" t="s">
        <v>30</v>
      </c>
      <c r="E632" s="21">
        <v>74</v>
      </c>
      <c r="F632" s="21">
        <v>3</v>
      </c>
      <c r="G632" s="21">
        <v>77</v>
      </c>
      <c r="H632" s="19">
        <v>50522.01999999999</v>
      </c>
      <c r="I632" s="19">
        <v>2048.19</v>
      </c>
      <c r="J632" s="19">
        <v>52570.209999999992</v>
      </c>
    </row>
    <row r="633" spans="1:10" ht="15" customHeight="1" x14ac:dyDescent="0.25">
      <c r="A633" s="21"/>
      <c r="B633" s="21"/>
      <c r="C633" s="21" t="s">
        <v>230</v>
      </c>
      <c r="D633" s="21" t="s">
        <v>30</v>
      </c>
      <c r="E633" s="21">
        <v>75</v>
      </c>
      <c r="F633" s="21">
        <v>3</v>
      </c>
      <c r="G633" s="21">
        <v>78</v>
      </c>
      <c r="H633" s="19">
        <v>79711.5</v>
      </c>
      <c r="I633" s="19">
        <v>3188.46</v>
      </c>
      <c r="J633" s="19">
        <v>82899.960000000006</v>
      </c>
    </row>
    <row r="634" spans="1:10" ht="15" customHeight="1" x14ac:dyDescent="0.25">
      <c r="A634" s="21"/>
      <c r="B634" s="21"/>
      <c r="C634" s="21" t="s">
        <v>231</v>
      </c>
      <c r="D634" s="21" t="s">
        <v>30</v>
      </c>
      <c r="E634" s="21">
        <v>64</v>
      </c>
      <c r="F634" s="21">
        <v>3</v>
      </c>
      <c r="G634" s="21">
        <v>67</v>
      </c>
      <c r="H634" s="19">
        <v>48390.400000000001</v>
      </c>
      <c r="I634" s="19">
        <v>2268.3000000000002</v>
      </c>
      <c r="J634" s="19">
        <v>50658.700000000004</v>
      </c>
    </row>
    <row r="635" spans="1:10" ht="15" customHeight="1" x14ac:dyDescent="0.25">
      <c r="A635" s="21"/>
      <c r="B635" s="21"/>
      <c r="C635" s="21" t="s">
        <v>232</v>
      </c>
      <c r="D635" s="21" t="s">
        <v>30</v>
      </c>
      <c r="E635" s="21">
        <v>46</v>
      </c>
      <c r="F635" s="21">
        <v>2</v>
      </c>
      <c r="G635" s="21">
        <v>48</v>
      </c>
      <c r="H635" s="19">
        <v>52170.899999999994</v>
      </c>
      <c r="I635" s="19">
        <v>2268.3000000000002</v>
      </c>
      <c r="J635" s="19">
        <v>54439.199999999997</v>
      </c>
    </row>
    <row r="636" spans="1:10" ht="15" customHeight="1" x14ac:dyDescent="0.25">
      <c r="A636" s="21"/>
      <c r="B636" s="21"/>
      <c r="C636" s="21" t="s">
        <v>233</v>
      </c>
      <c r="D636" s="21" t="s">
        <v>30</v>
      </c>
      <c r="E636" s="21">
        <v>29</v>
      </c>
      <c r="F636" s="21">
        <v>1</v>
      </c>
      <c r="G636" s="21">
        <v>30</v>
      </c>
      <c r="H636" s="19">
        <v>21926.900000000005</v>
      </c>
      <c r="I636" s="19">
        <v>756.1</v>
      </c>
      <c r="J636" s="19">
        <v>22683.000000000004</v>
      </c>
    </row>
    <row r="637" spans="1:10" ht="15" customHeight="1" x14ac:dyDescent="0.25">
      <c r="A637" s="21"/>
      <c r="B637" s="21"/>
      <c r="C637" s="21" t="s">
        <v>234</v>
      </c>
      <c r="D637" s="21" t="s">
        <v>30</v>
      </c>
      <c r="E637" s="21">
        <v>31</v>
      </c>
      <c r="F637" s="21">
        <v>1</v>
      </c>
      <c r="G637" s="21">
        <v>32</v>
      </c>
      <c r="H637" s="19">
        <v>35158.649999999994</v>
      </c>
      <c r="I637" s="19">
        <v>1134.1500000000001</v>
      </c>
      <c r="J637" s="19">
        <v>36292.799999999996</v>
      </c>
    </row>
    <row r="638" spans="1:10" ht="15" customHeight="1" x14ac:dyDescent="0.25">
      <c r="A638" s="21"/>
      <c r="B638" s="21"/>
      <c r="C638" s="21" t="s">
        <v>235</v>
      </c>
      <c r="D638" s="21" t="s">
        <v>30</v>
      </c>
      <c r="E638" s="21">
        <v>25</v>
      </c>
      <c r="F638" s="21">
        <v>1</v>
      </c>
      <c r="G638" s="21">
        <v>26</v>
      </c>
      <c r="H638" s="19">
        <v>18902.500000000004</v>
      </c>
      <c r="I638" s="19">
        <v>756.1</v>
      </c>
      <c r="J638" s="19">
        <v>19658.600000000002</v>
      </c>
    </row>
    <row r="639" spans="1:10" ht="15" customHeight="1" x14ac:dyDescent="0.25">
      <c r="A639" s="21"/>
      <c r="B639" s="21"/>
      <c r="C639" s="21" t="s">
        <v>236</v>
      </c>
      <c r="D639" s="21" t="s">
        <v>30</v>
      </c>
      <c r="E639" s="21">
        <v>11</v>
      </c>
      <c r="F639" s="21">
        <v>0</v>
      </c>
      <c r="G639" s="21">
        <v>11</v>
      </c>
      <c r="H639" s="19">
        <v>8317.1</v>
      </c>
      <c r="I639" s="19">
        <v>0</v>
      </c>
      <c r="J639" s="19">
        <v>8317.1</v>
      </c>
    </row>
    <row r="640" spans="1:10" ht="15" customHeight="1" x14ac:dyDescent="0.25">
      <c r="A640" s="21"/>
      <c r="B640" s="21"/>
      <c r="C640" s="21" t="s">
        <v>237</v>
      </c>
      <c r="D640" s="21" t="s">
        <v>30</v>
      </c>
      <c r="E640" s="21">
        <v>17</v>
      </c>
      <c r="F640" s="21">
        <v>1</v>
      </c>
      <c r="G640" s="21">
        <v>18</v>
      </c>
      <c r="H640" s="19">
        <v>12853.700000000003</v>
      </c>
      <c r="I640" s="19">
        <v>756.1</v>
      </c>
      <c r="J640" s="19">
        <v>13609.800000000003</v>
      </c>
    </row>
    <row r="641" spans="1:10" ht="15" customHeight="1" x14ac:dyDescent="0.25">
      <c r="A641" s="21"/>
      <c r="B641" s="21"/>
      <c r="C641" s="21" t="s">
        <v>238</v>
      </c>
      <c r="D641" s="21" t="s">
        <v>30</v>
      </c>
      <c r="E641" s="21">
        <v>24</v>
      </c>
      <c r="F641" s="21">
        <v>1</v>
      </c>
      <c r="G641" s="21">
        <v>25</v>
      </c>
      <c r="H641" s="19">
        <v>18146.400000000005</v>
      </c>
      <c r="I641" s="19">
        <v>756.1</v>
      </c>
      <c r="J641" s="19">
        <v>18902.500000000004</v>
      </c>
    </row>
    <row r="642" spans="1:10" ht="15" customHeight="1" x14ac:dyDescent="0.25">
      <c r="A642" s="21"/>
      <c r="B642" s="21"/>
      <c r="C642" s="21" t="s">
        <v>239</v>
      </c>
      <c r="D642" s="21" t="s">
        <v>30</v>
      </c>
      <c r="E642" s="21">
        <v>16</v>
      </c>
      <c r="F642" s="21">
        <v>1</v>
      </c>
      <c r="G642" s="21">
        <v>17</v>
      </c>
      <c r="H642" s="19">
        <v>12097.600000000002</v>
      </c>
      <c r="I642" s="19">
        <v>756.1</v>
      </c>
      <c r="J642" s="19">
        <v>12853.700000000003</v>
      </c>
    </row>
    <row r="643" spans="1:10" ht="15" customHeight="1" x14ac:dyDescent="0.25">
      <c r="A643" s="21"/>
      <c r="B643" s="21"/>
      <c r="C643" s="21" t="s">
        <v>240</v>
      </c>
      <c r="D643" s="21" t="s">
        <v>30</v>
      </c>
      <c r="E643" s="21">
        <v>14</v>
      </c>
      <c r="F643" s="21">
        <v>1</v>
      </c>
      <c r="G643" s="21">
        <v>15</v>
      </c>
      <c r="H643" s="19">
        <v>9558.2199999999993</v>
      </c>
      <c r="I643" s="19">
        <v>682.73</v>
      </c>
      <c r="J643" s="19">
        <v>10240.949999999999</v>
      </c>
    </row>
    <row r="644" spans="1:10" ht="15" customHeight="1" x14ac:dyDescent="0.25">
      <c r="A644" s="21"/>
      <c r="B644" s="21"/>
      <c r="C644" s="21" t="s">
        <v>241</v>
      </c>
      <c r="D644" s="21" t="s">
        <v>30</v>
      </c>
      <c r="E644" s="21">
        <v>9</v>
      </c>
      <c r="F644" s="21">
        <v>0</v>
      </c>
      <c r="G644" s="21">
        <v>9</v>
      </c>
      <c r="H644" s="19">
        <v>6144.57</v>
      </c>
      <c r="I644" s="19">
        <v>0</v>
      </c>
      <c r="J644" s="19">
        <v>6144.57</v>
      </c>
    </row>
    <row r="645" spans="1:10" ht="15" customHeight="1" x14ac:dyDescent="0.25">
      <c r="A645" s="21"/>
      <c r="B645" s="21"/>
      <c r="C645" s="21" t="s">
        <v>242</v>
      </c>
      <c r="D645" s="21" t="s">
        <v>30</v>
      </c>
      <c r="E645" s="21">
        <v>3</v>
      </c>
      <c r="F645" s="21">
        <v>0</v>
      </c>
      <c r="G645" s="21">
        <v>3</v>
      </c>
      <c r="H645" s="19">
        <v>2048.19</v>
      </c>
      <c r="I645" s="19">
        <v>0</v>
      </c>
      <c r="J645" s="19">
        <v>2048.19</v>
      </c>
    </row>
    <row r="646" spans="1:10" ht="15" customHeight="1" x14ac:dyDescent="0.25">
      <c r="A646" s="21"/>
      <c r="B646" s="21"/>
      <c r="C646" s="21" t="s">
        <v>243</v>
      </c>
      <c r="D646" s="21" t="s">
        <v>30</v>
      </c>
      <c r="E646" s="21">
        <v>1</v>
      </c>
      <c r="F646" s="21">
        <v>0</v>
      </c>
      <c r="G646" s="21">
        <v>1</v>
      </c>
      <c r="H646" s="19">
        <v>682.73</v>
      </c>
      <c r="I646" s="19">
        <v>0</v>
      </c>
      <c r="J646" s="19">
        <v>682.73</v>
      </c>
    </row>
    <row r="647" spans="1:10" ht="15" customHeight="1" x14ac:dyDescent="0.25">
      <c r="A647" s="21"/>
      <c r="B647" s="21"/>
      <c r="C647" s="21" t="s">
        <v>244</v>
      </c>
      <c r="D647" s="21" t="s">
        <v>30</v>
      </c>
      <c r="E647" s="21">
        <v>1</v>
      </c>
      <c r="F647" s="21">
        <v>0</v>
      </c>
      <c r="G647" s="21">
        <v>1</v>
      </c>
      <c r="H647" s="19">
        <v>682.73</v>
      </c>
      <c r="I647" s="19">
        <v>0</v>
      </c>
      <c r="J647" s="19">
        <v>682.73</v>
      </c>
    </row>
    <row r="648" spans="1:10" ht="15" customHeight="1" x14ac:dyDescent="0.25">
      <c r="A648" s="21"/>
      <c r="B648" s="21"/>
      <c r="C648" s="21" t="s">
        <v>245</v>
      </c>
      <c r="D648" s="21" t="s">
        <v>37</v>
      </c>
      <c r="E648" s="21">
        <v>25</v>
      </c>
      <c r="F648" s="21">
        <v>1</v>
      </c>
      <c r="G648" s="21">
        <v>26</v>
      </c>
      <c r="H648" s="19">
        <v>99505.25</v>
      </c>
      <c r="I648" s="19">
        <v>3980.21</v>
      </c>
      <c r="J648" s="19">
        <v>103485.46</v>
      </c>
    </row>
    <row r="649" spans="1:10" ht="15" customHeight="1" x14ac:dyDescent="0.25">
      <c r="A649" s="21"/>
      <c r="B649" s="21"/>
      <c r="C649" s="21" t="s">
        <v>246</v>
      </c>
      <c r="D649" s="21" t="s">
        <v>37</v>
      </c>
      <c r="E649" s="21">
        <v>20</v>
      </c>
      <c r="F649" s="21">
        <v>1</v>
      </c>
      <c r="G649" s="21">
        <v>21</v>
      </c>
      <c r="H649" s="19">
        <v>79604.2</v>
      </c>
      <c r="I649" s="19">
        <v>3980.21</v>
      </c>
      <c r="J649" s="19">
        <v>83584.41</v>
      </c>
    </row>
    <row r="650" spans="1:10" ht="15" customHeight="1" x14ac:dyDescent="0.25">
      <c r="A650" s="21"/>
      <c r="B650" s="21"/>
      <c r="C650" s="21" t="s">
        <v>247</v>
      </c>
      <c r="D650" s="21" t="s">
        <v>31</v>
      </c>
      <c r="E650" s="21">
        <v>468</v>
      </c>
      <c r="F650" s="21">
        <v>19</v>
      </c>
      <c r="G650" s="21">
        <v>487</v>
      </c>
      <c r="H650" s="19">
        <v>39101.4</v>
      </c>
      <c r="I650" s="19">
        <v>1587.4499999999998</v>
      </c>
      <c r="J650" s="19">
        <v>40688.85</v>
      </c>
    </row>
    <row r="651" spans="1:10" ht="15" customHeight="1" x14ac:dyDescent="0.25">
      <c r="A651" s="21"/>
      <c r="B651" s="21"/>
      <c r="C651" s="21" t="s">
        <v>248</v>
      </c>
      <c r="D651" s="21" t="s">
        <v>31</v>
      </c>
      <c r="E651" s="21">
        <v>237</v>
      </c>
      <c r="F651" s="21">
        <v>10</v>
      </c>
      <c r="G651" s="21">
        <v>247</v>
      </c>
      <c r="H651" s="19">
        <v>119575.97999999998</v>
      </c>
      <c r="I651" s="19">
        <v>5045.4000000000005</v>
      </c>
      <c r="J651" s="19">
        <v>124621.37999999998</v>
      </c>
    </row>
    <row r="652" spans="1:10" ht="32.1" customHeight="1" x14ac:dyDescent="0.25">
      <c r="A652" s="21"/>
      <c r="B652" s="21"/>
      <c r="C652" s="21" t="s">
        <v>249</v>
      </c>
      <c r="D652" s="21" t="s">
        <v>36</v>
      </c>
      <c r="E652" s="21">
        <v>36</v>
      </c>
      <c r="F652" s="21">
        <v>2</v>
      </c>
      <c r="G652" s="21">
        <v>38</v>
      </c>
      <c r="H652" s="19">
        <v>8240.0399999999991</v>
      </c>
      <c r="I652" s="19">
        <v>457.78</v>
      </c>
      <c r="J652" s="19">
        <v>8697.82</v>
      </c>
    </row>
    <row r="653" spans="1:10" ht="32.1" customHeight="1" x14ac:dyDescent="0.25">
      <c r="A653" s="21"/>
      <c r="B653" s="21"/>
      <c r="C653" s="21" t="s">
        <v>250</v>
      </c>
      <c r="D653" s="21" t="s">
        <v>36</v>
      </c>
      <c r="E653" s="21">
        <v>33</v>
      </c>
      <c r="F653" s="21">
        <v>1</v>
      </c>
      <c r="G653" s="21">
        <v>34</v>
      </c>
      <c r="H653" s="19">
        <v>7553.3699999999981</v>
      </c>
      <c r="I653" s="19">
        <v>228.89</v>
      </c>
      <c r="J653" s="19">
        <v>7782.2599999999984</v>
      </c>
    </row>
    <row r="654" spans="1:10" ht="32.1" customHeight="1" x14ac:dyDescent="0.25">
      <c r="A654" s="21"/>
      <c r="B654" s="21"/>
      <c r="C654" s="21" t="s">
        <v>251</v>
      </c>
      <c r="D654" s="21" t="s">
        <v>36</v>
      </c>
      <c r="E654" s="21">
        <v>37</v>
      </c>
      <c r="F654" s="21">
        <v>2</v>
      </c>
      <c r="G654" s="21">
        <v>39</v>
      </c>
      <c r="H654" s="19">
        <v>8468.93</v>
      </c>
      <c r="I654" s="19">
        <v>457.78</v>
      </c>
      <c r="J654" s="19">
        <v>8926.7100000000009</v>
      </c>
    </row>
    <row r="655" spans="1:10" ht="32.1" customHeight="1" x14ac:dyDescent="0.25">
      <c r="A655" s="21"/>
      <c r="B655" s="21"/>
      <c r="C655" s="21" t="s">
        <v>252</v>
      </c>
      <c r="D655" s="21" t="s">
        <v>36</v>
      </c>
      <c r="E655" s="21">
        <v>35</v>
      </c>
      <c r="F655" s="21">
        <v>1</v>
      </c>
      <c r="G655" s="21">
        <v>36</v>
      </c>
      <c r="H655" s="19">
        <v>8011.1499999999978</v>
      </c>
      <c r="I655" s="19">
        <v>228.89</v>
      </c>
      <c r="J655" s="19">
        <v>8240.0399999999972</v>
      </c>
    </row>
    <row r="656" spans="1:10" ht="32.1" customHeight="1" x14ac:dyDescent="0.25">
      <c r="A656" s="21"/>
      <c r="B656" s="21"/>
      <c r="C656" s="21" t="s">
        <v>253</v>
      </c>
      <c r="D656" s="21" t="s">
        <v>36</v>
      </c>
      <c r="E656" s="21">
        <v>72</v>
      </c>
      <c r="F656" s="21">
        <v>3</v>
      </c>
      <c r="G656" s="21">
        <v>75</v>
      </c>
      <c r="H656" s="19">
        <v>81756</v>
      </c>
      <c r="I656" s="19">
        <v>3406.5</v>
      </c>
      <c r="J656" s="19">
        <v>85162.5</v>
      </c>
    </row>
    <row r="657" spans="1:10" ht="32.1" customHeight="1" x14ac:dyDescent="0.25">
      <c r="A657" s="21"/>
      <c r="B657" s="21"/>
      <c r="C657" s="21" t="s">
        <v>254</v>
      </c>
      <c r="D657" s="21" t="s">
        <v>36</v>
      </c>
      <c r="E657" s="21">
        <v>79</v>
      </c>
      <c r="F657" s="21">
        <v>3</v>
      </c>
      <c r="G657" s="21">
        <v>82</v>
      </c>
      <c r="H657" s="19">
        <v>89704.5</v>
      </c>
      <c r="I657" s="19">
        <v>3406.5</v>
      </c>
      <c r="J657" s="19">
        <v>93111</v>
      </c>
    </row>
    <row r="658" spans="1:10" ht="32.1" customHeight="1" x14ac:dyDescent="0.25">
      <c r="A658" s="21"/>
      <c r="B658" s="21"/>
      <c r="C658" s="21" t="s">
        <v>255</v>
      </c>
      <c r="D658" s="21" t="s">
        <v>36</v>
      </c>
      <c r="E658" s="21">
        <v>117</v>
      </c>
      <c r="F658" s="21">
        <v>5</v>
      </c>
      <c r="G658" s="21">
        <v>122</v>
      </c>
      <c r="H658" s="19">
        <v>132511.85999999999</v>
      </c>
      <c r="I658" s="19">
        <v>5662.9</v>
      </c>
      <c r="J658" s="19">
        <v>138174.75999999998</v>
      </c>
    </row>
    <row r="659" spans="1:10" ht="32.1" customHeight="1" x14ac:dyDescent="0.25">
      <c r="A659" s="21"/>
      <c r="B659" s="21"/>
      <c r="C659" s="21" t="s">
        <v>256</v>
      </c>
      <c r="D659" s="21" t="s">
        <v>36</v>
      </c>
      <c r="E659" s="21">
        <v>117</v>
      </c>
      <c r="F659" s="21">
        <v>5</v>
      </c>
      <c r="G659" s="21">
        <v>122</v>
      </c>
      <c r="H659" s="19">
        <v>132511.85999999999</v>
      </c>
      <c r="I659" s="19">
        <v>5662.9</v>
      </c>
      <c r="J659" s="19">
        <v>138174.75999999998</v>
      </c>
    </row>
    <row r="660" spans="1:10" ht="32.1" customHeight="1" x14ac:dyDescent="0.25">
      <c r="A660" s="21"/>
      <c r="B660" s="21"/>
      <c r="C660" s="21" t="s">
        <v>257</v>
      </c>
      <c r="D660" s="21" t="s">
        <v>36</v>
      </c>
      <c r="E660" s="21">
        <v>59</v>
      </c>
      <c r="F660" s="21">
        <v>2</v>
      </c>
      <c r="G660" s="21">
        <v>61</v>
      </c>
      <c r="H660" s="19">
        <v>103444.69999999998</v>
      </c>
      <c r="I660" s="19">
        <v>3506.6</v>
      </c>
      <c r="J660" s="19">
        <v>106951.29999999999</v>
      </c>
    </row>
    <row r="661" spans="1:10" ht="32.1" customHeight="1" x14ac:dyDescent="0.25">
      <c r="A661" s="21"/>
      <c r="B661" s="21"/>
      <c r="C661" s="21" t="s">
        <v>258</v>
      </c>
      <c r="D661" s="21" t="s">
        <v>36</v>
      </c>
      <c r="E661" s="21">
        <v>60</v>
      </c>
      <c r="F661" s="21">
        <v>2</v>
      </c>
      <c r="G661" s="21">
        <v>62</v>
      </c>
      <c r="H661" s="19">
        <v>105198</v>
      </c>
      <c r="I661" s="19">
        <v>3506.6</v>
      </c>
      <c r="J661" s="19">
        <v>108704.6</v>
      </c>
    </row>
    <row r="662" spans="1:10" ht="32.1" customHeight="1" x14ac:dyDescent="0.25">
      <c r="A662" s="21"/>
      <c r="B662" s="21"/>
      <c r="C662" s="21" t="s">
        <v>259</v>
      </c>
      <c r="D662" s="21" t="s">
        <v>36</v>
      </c>
      <c r="E662" s="21">
        <v>72</v>
      </c>
      <c r="F662" s="21">
        <v>3</v>
      </c>
      <c r="G662" s="21">
        <v>75</v>
      </c>
      <c r="H662" s="19">
        <v>16480.079999999998</v>
      </c>
      <c r="I662" s="19">
        <v>686.67</v>
      </c>
      <c r="J662" s="19">
        <v>17166.749999999996</v>
      </c>
    </row>
    <row r="663" spans="1:10" ht="32.1" customHeight="1" x14ac:dyDescent="0.25">
      <c r="A663" s="21"/>
      <c r="B663" s="21"/>
      <c r="C663" s="21" t="s">
        <v>260</v>
      </c>
      <c r="D663" s="21" t="s">
        <v>36</v>
      </c>
      <c r="E663" s="21">
        <v>69</v>
      </c>
      <c r="F663" s="21">
        <v>3</v>
      </c>
      <c r="G663" s="21">
        <v>72</v>
      </c>
      <c r="H663" s="19">
        <v>15793.41</v>
      </c>
      <c r="I663" s="19">
        <v>686.67</v>
      </c>
      <c r="J663" s="19">
        <v>16480.079999999998</v>
      </c>
    </row>
    <row r="664" spans="1:10" ht="32.1" customHeight="1" x14ac:dyDescent="0.25">
      <c r="A664" s="21"/>
      <c r="B664" s="21"/>
      <c r="C664" s="21" t="s">
        <v>261</v>
      </c>
      <c r="D664" s="21" t="s">
        <v>36</v>
      </c>
      <c r="E664" s="21">
        <v>54</v>
      </c>
      <c r="F664" s="21">
        <v>2</v>
      </c>
      <c r="G664" s="21">
        <v>56</v>
      </c>
      <c r="H664" s="19">
        <v>18691.559999999998</v>
      </c>
      <c r="I664" s="19">
        <v>692.28</v>
      </c>
      <c r="J664" s="19">
        <v>19383.839999999997</v>
      </c>
    </row>
    <row r="665" spans="1:10" ht="32.1" customHeight="1" x14ac:dyDescent="0.25">
      <c r="A665" s="21"/>
      <c r="B665" s="21"/>
      <c r="C665" s="21" t="s">
        <v>262</v>
      </c>
      <c r="D665" s="21" t="s">
        <v>36</v>
      </c>
      <c r="E665" s="21">
        <v>68</v>
      </c>
      <c r="F665" s="21">
        <v>3</v>
      </c>
      <c r="G665" s="21">
        <v>71</v>
      </c>
      <c r="H665" s="19">
        <v>23537.520000000004</v>
      </c>
      <c r="I665" s="19">
        <v>1038.42</v>
      </c>
      <c r="J665" s="19">
        <v>24575.940000000002</v>
      </c>
    </row>
    <row r="666" spans="1:10" ht="32.1" customHeight="1" x14ac:dyDescent="0.25">
      <c r="A666" s="21"/>
      <c r="B666" s="21"/>
      <c r="C666" s="21" t="s">
        <v>263</v>
      </c>
      <c r="D666" s="21" t="s">
        <v>36</v>
      </c>
      <c r="E666" s="21">
        <v>82</v>
      </c>
      <c r="F666" s="21">
        <v>3</v>
      </c>
      <c r="G666" s="21">
        <v>85</v>
      </c>
      <c r="H666" s="19">
        <v>18768.98</v>
      </c>
      <c r="I666" s="19">
        <v>686.67</v>
      </c>
      <c r="J666" s="19">
        <v>19455.649999999998</v>
      </c>
    </row>
    <row r="667" spans="1:10" ht="32.1" customHeight="1" x14ac:dyDescent="0.25">
      <c r="A667" s="21"/>
      <c r="B667" s="21"/>
      <c r="C667" s="21" t="s">
        <v>264</v>
      </c>
      <c r="D667" s="21" t="s">
        <v>36</v>
      </c>
      <c r="E667" s="21">
        <v>71</v>
      </c>
      <c r="F667" s="21">
        <v>3</v>
      </c>
      <c r="G667" s="21">
        <v>74</v>
      </c>
      <c r="H667" s="19">
        <v>16251.19</v>
      </c>
      <c r="I667" s="19">
        <v>686.67</v>
      </c>
      <c r="J667" s="19">
        <v>16937.86</v>
      </c>
    </row>
    <row r="668" spans="1:10" ht="32.1" customHeight="1" x14ac:dyDescent="0.25">
      <c r="A668" s="21"/>
      <c r="B668" s="21"/>
      <c r="C668" s="21" t="s">
        <v>265</v>
      </c>
      <c r="D668" s="21" t="s">
        <v>36</v>
      </c>
      <c r="E668" s="21">
        <v>55</v>
      </c>
      <c r="F668" s="21">
        <v>2</v>
      </c>
      <c r="G668" s="21">
        <v>57</v>
      </c>
      <c r="H668" s="19">
        <v>12588.949999999997</v>
      </c>
      <c r="I668" s="19">
        <v>457.78</v>
      </c>
      <c r="J668" s="19">
        <v>13046.729999999998</v>
      </c>
    </row>
    <row r="669" spans="1:10" ht="32.1" customHeight="1" x14ac:dyDescent="0.25">
      <c r="A669" s="21"/>
      <c r="B669" s="21"/>
      <c r="C669" s="21" t="s">
        <v>266</v>
      </c>
      <c r="D669" s="21" t="s">
        <v>36</v>
      </c>
      <c r="E669" s="21">
        <v>63</v>
      </c>
      <c r="F669" s="21">
        <v>3</v>
      </c>
      <c r="G669" s="21">
        <v>66</v>
      </c>
      <c r="H669" s="19">
        <v>14420.07</v>
      </c>
      <c r="I669" s="19">
        <v>686.67</v>
      </c>
      <c r="J669" s="19">
        <v>15106.74</v>
      </c>
    </row>
    <row r="670" spans="1:10" ht="32.1" customHeight="1" x14ac:dyDescent="0.25">
      <c r="A670" s="21"/>
      <c r="B670" s="21"/>
      <c r="C670" s="21" t="s">
        <v>267</v>
      </c>
      <c r="D670" s="21" t="s">
        <v>36</v>
      </c>
      <c r="E670" s="21">
        <v>57</v>
      </c>
      <c r="F670" s="21">
        <v>2</v>
      </c>
      <c r="G670" s="21">
        <v>59</v>
      </c>
      <c r="H670" s="19">
        <v>19729.979999999996</v>
      </c>
      <c r="I670" s="19">
        <v>692.28</v>
      </c>
      <c r="J670" s="19">
        <v>20422.259999999995</v>
      </c>
    </row>
    <row r="671" spans="1:10" ht="32.1" customHeight="1" x14ac:dyDescent="0.25">
      <c r="A671" s="21"/>
      <c r="B671" s="21"/>
      <c r="C671" s="21" t="s">
        <v>268</v>
      </c>
      <c r="D671" s="21" t="s">
        <v>36</v>
      </c>
      <c r="E671" s="21">
        <v>47</v>
      </c>
      <c r="F671" s="21">
        <v>2</v>
      </c>
      <c r="G671" s="21">
        <v>49</v>
      </c>
      <c r="H671" s="19">
        <v>16268.580000000002</v>
      </c>
      <c r="I671" s="19">
        <v>692.28</v>
      </c>
      <c r="J671" s="19">
        <v>16960.86</v>
      </c>
    </row>
    <row r="672" spans="1:10" ht="32.1" customHeight="1" x14ac:dyDescent="0.25">
      <c r="A672" s="21"/>
      <c r="B672" s="21"/>
      <c r="C672" s="21" t="s">
        <v>269</v>
      </c>
      <c r="D672" s="21" t="s">
        <v>36</v>
      </c>
      <c r="E672" s="21">
        <v>46</v>
      </c>
      <c r="F672" s="21">
        <v>2</v>
      </c>
      <c r="G672" s="21">
        <v>48</v>
      </c>
      <c r="H672" s="19">
        <v>25682.719999999994</v>
      </c>
      <c r="I672" s="19">
        <v>1116.6400000000001</v>
      </c>
      <c r="J672" s="19">
        <v>26799.359999999993</v>
      </c>
    </row>
    <row r="673" spans="1:10" ht="32.1" customHeight="1" x14ac:dyDescent="0.25">
      <c r="A673" s="21"/>
      <c r="B673" s="21"/>
      <c r="C673" s="21" t="s">
        <v>270</v>
      </c>
      <c r="D673" s="21" t="s">
        <v>36</v>
      </c>
      <c r="E673" s="21">
        <v>61</v>
      </c>
      <c r="F673" s="21">
        <v>3</v>
      </c>
      <c r="G673" s="21">
        <v>64</v>
      </c>
      <c r="H673" s="19">
        <v>33534.75</v>
      </c>
      <c r="I673" s="19">
        <v>1649.25</v>
      </c>
      <c r="J673" s="19">
        <v>35184</v>
      </c>
    </row>
    <row r="674" spans="1:10" ht="32.1" customHeight="1" x14ac:dyDescent="0.25">
      <c r="A674" s="21"/>
      <c r="B674" s="21"/>
      <c r="C674" s="21" t="s">
        <v>271</v>
      </c>
      <c r="D674" s="21" t="s">
        <v>36</v>
      </c>
      <c r="E674" s="21">
        <v>60</v>
      </c>
      <c r="F674" s="21">
        <v>2</v>
      </c>
      <c r="G674" s="21">
        <v>62</v>
      </c>
      <c r="H674" s="19">
        <v>128194.20000000003</v>
      </c>
      <c r="I674" s="19">
        <v>4273.1400000000003</v>
      </c>
      <c r="J674" s="19">
        <v>132467.34000000003</v>
      </c>
    </row>
    <row r="675" spans="1:10" ht="32.1" customHeight="1" x14ac:dyDescent="0.25">
      <c r="A675" s="21"/>
      <c r="B675" s="21"/>
      <c r="C675" s="21" t="s">
        <v>272</v>
      </c>
      <c r="D675" s="21" t="s">
        <v>36</v>
      </c>
      <c r="E675" s="21">
        <v>60</v>
      </c>
      <c r="F675" s="21">
        <v>2</v>
      </c>
      <c r="G675" s="21">
        <v>62</v>
      </c>
      <c r="H675" s="19">
        <v>127680.60000000002</v>
      </c>
      <c r="I675" s="19">
        <v>4256.0200000000004</v>
      </c>
      <c r="J675" s="19">
        <v>131936.62000000002</v>
      </c>
    </row>
    <row r="676" spans="1:10" ht="32.1" customHeight="1" x14ac:dyDescent="0.25">
      <c r="A676" s="21"/>
      <c r="B676" s="21"/>
      <c r="C676" s="21" t="s">
        <v>273</v>
      </c>
      <c r="D676" s="21" t="s">
        <v>36</v>
      </c>
      <c r="E676" s="21">
        <v>60</v>
      </c>
      <c r="F676" s="21">
        <v>2</v>
      </c>
      <c r="G676" s="21">
        <v>62</v>
      </c>
      <c r="H676" s="19">
        <v>138515.4</v>
      </c>
      <c r="I676" s="19">
        <v>4617.18</v>
      </c>
      <c r="J676" s="19">
        <v>143132.57999999999</v>
      </c>
    </row>
    <row r="677" spans="1:10" ht="32.1" customHeight="1" x14ac:dyDescent="0.25">
      <c r="A677" s="21"/>
      <c r="B677" s="21"/>
      <c r="C677" s="21" t="s">
        <v>274</v>
      </c>
      <c r="D677" s="21" t="s">
        <v>36</v>
      </c>
      <c r="E677" s="21">
        <v>54</v>
      </c>
      <c r="F677" s="21">
        <v>2</v>
      </c>
      <c r="G677" s="21">
        <v>56</v>
      </c>
      <c r="H677" s="19">
        <v>124201.08</v>
      </c>
      <c r="I677" s="19">
        <v>4600.04</v>
      </c>
      <c r="J677" s="19">
        <v>128801.12</v>
      </c>
    </row>
    <row r="678" spans="1:10" ht="32.1" customHeight="1" x14ac:dyDescent="0.25">
      <c r="A678" s="21"/>
      <c r="B678" s="21"/>
      <c r="C678" s="21" t="s">
        <v>275</v>
      </c>
      <c r="D678" s="21" t="s">
        <v>36</v>
      </c>
      <c r="E678" s="21">
        <v>55</v>
      </c>
      <c r="F678" s="21">
        <v>2</v>
      </c>
      <c r="G678" s="21">
        <v>57</v>
      </c>
      <c r="H678" s="19">
        <v>126972.45000000001</v>
      </c>
      <c r="I678" s="19">
        <v>4617.18</v>
      </c>
      <c r="J678" s="19">
        <v>131589.63</v>
      </c>
    </row>
    <row r="679" spans="1:10" ht="32.1" customHeight="1" x14ac:dyDescent="0.25">
      <c r="A679" s="21"/>
      <c r="B679" s="21"/>
      <c r="C679" s="21" t="s">
        <v>276</v>
      </c>
      <c r="D679" s="21" t="s">
        <v>36</v>
      </c>
      <c r="E679" s="21">
        <v>71</v>
      </c>
      <c r="F679" s="21">
        <v>3</v>
      </c>
      <c r="G679" s="21">
        <v>74</v>
      </c>
      <c r="H679" s="19">
        <v>163301.42000000004</v>
      </c>
      <c r="I679" s="19">
        <v>6900.0599999999995</v>
      </c>
      <c r="J679" s="19">
        <v>170201.48000000004</v>
      </c>
    </row>
    <row r="680" spans="1:10" ht="32.1" customHeight="1" x14ac:dyDescent="0.25">
      <c r="A680" s="21"/>
      <c r="B680" s="21"/>
      <c r="C680" s="21" t="s">
        <v>277</v>
      </c>
      <c r="D680" s="21" t="s">
        <v>36</v>
      </c>
      <c r="E680" s="21">
        <v>42</v>
      </c>
      <c r="F680" s="21">
        <v>2</v>
      </c>
      <c r="G680" s="21">
        <v>44</v>
      </c>
      <c r="H680" s="19">
        <v>14537.880000000001</v>
      </c>
      <c r="I680" s="19">
        <v>692.28</v>
      </c>
      <c r="J680" s="19">
        <v>15230.160000000002</v>
      </c>
    </row>
    <row r="681" spans="1:10" ht="32.1" customHeight="1" x14ac:dyDescent="0.25">
      <c r="A681" s="21"/>
      <c r="B681" s="21"/>
      <c r="C681" s="21" t="s">
        <v>278</v>
      </c>
      <c r="D681" s="21" t="s">
        <v>36</v>
      </c>
      <c r="E681" s="21">
        <v>42</v>
      </c>
      <c r="F681" s="21">
        <v>2</v>
      </c>
      <c r="G681" s="21">
        <v>44</v>
      </c>
      <c r="H681" s="19">
        <v>14537.880000000001</v>
      </c>
      <c r="I681" s="19">
        <v>692.28</v>
      </c>
      <c r="J681" s="19">
        <v>15230.160000000002</v>
      </c>
    </row>
    <row r="682" spans="1:10" ht="32.1" customHeight="1" x14ac:dyDescent="0.25">
      <c r="A682" s="21"/>
      <c r="B682" s="21"/>
      <c r="C682" s="21" t="s">
        <v>279</v>
      </c>
      <c r="D682" s="21" t="s">
        <v>36</v>
      </c>
      <c r="E682" s="21">
        <v>117</v>
      </c>
      <c r="F682" s="21">
        <v>5</v>
      </c>
      <c r="G682" s="21">
        <v>122</v>
      </c>
      <c r="H682" s="19">
        <v>57974.669999999991</v>
      </c>
      <c r="I682" s="19">
        <v>2477.5500000000002</v>
      </c>
      <c r="J682" s="19">
        <v>60452.219999999994</v>
      </c>
    </row>
    <row r="683" spans="1:10" ht="32.1" customHeight="1" x14ac:dyDescent="0.25">
      <c r="A683" s="21"/>
      <c r="B683" s="21"/>
      <c r="C683" s="21" t="s">
        <v>280</v>
      </c>
      <c r="D683" s="21" t="s">
        <v>36</v>
      </c>
      <c r="E683" s="21">
        <v>117</v>
      </c>
      <c r="F683" s="21">
        <v>5</v>
      </c>
      <c r="G683" s="21">
        <v>122</v>
      </c>
      <c r="H683" s="19">
        <v>57974.669999999991</v>
      </c>
      <c r="I683" s="19">
        <v>2477.5500000000002</v>
      </c>
      <c r="J683" s="19">
        <v>60452.219999999994</v>
      </c>
    </row>
    <row r="684" spans="1:10" ht="32.1" customHeight="1" x14ac:dyDescent="0.25">
      <c r="A684" s="21"/>
      <c r="B684" s="21"/>
      <c r="C684" s="21" t="s">
        <v>281</v>
      </c>
      <c r="D684" s="21" t="s">
        <v>36</v>
      </c>
      <c r="E684" s="21">
        <v>49</v>
      </c>
      <c r="F684" s="21">
        <v>2</v>
      </c>
      <c r="G684" s="21">
        <v>51</v>
      </c>
      <c r="H684" s="19">
        <v>53279.659999999996</v>
      </c>
      <c r="I684" s="19">
        <v>2174.6799999999998</v>
      </c>
      <c r="J684" s="19">
        <v>55454.34</v>
      </c>
    </row>
    <row r="685" spans="1:10" ht="32.1" customHeight="1" x14ac:dyDescent="0.25">
      <c r="A685" s="21"/>
      <c r="B685" s="21"/>
      <c r="C685" s="21" t="s">
        <v>282</v>
      </c>
      <c r="D685" s="21" t="s">
        <v>36</v>
      </c>
      <c r="E685" s="21">
        <v>52</v>
      </c>
      <c r="F685" s="21">
        <v>2</v>
      </c>
      <c r="G685" s="21">
        <v>54</v>
      </c>
      <c r="H685" s="19">
        <v>56096.040000000008</v>
      </c>
      <c r="I685" s="19">
        <v>2157.54</v>
      </c>
      <c r="J685" s="19">
        <v>58253.580000000009</v>
      </c>
    </row>
    <row r="686" spans="1:10" ht="32.1" customHeight="1" x14ac:dyDescent="0.25">
      <c r="A686" s="21"/>
      <c r="B686" s="21"/>
      <c r="C686" s="21" t="s">
        <v>283</v>
      </c>
      <c r="D686" s="21" t="s">
        <v>36</v>
      </c>
      <c r="E686" s="21">
        <v>117</v>
      </c>
      <c r="F686" s="21">
        <v>5</v>
      </c>
      <c r="G686" s="21">
        <v>122</v>
      </c>
      <c r="H686" s="19">
        <v>50485.5</v>
      </c>
      <c r="I686" s="19">
        <v>2157.5</v>
      </c>
      <c r="J686" s="19">
        <v>52643</v>
      </c>
    </row>
    <row r="687" spans="1:10" ht="32.1" customHeight="1" x14ac:dyDescent="0.25">
      <c r="A687" s="21"/>
      <c r="B687" s="21"/>
      <c r="C687" s="21" t="s">
        <v>284</v>
      </c>
      <c r="D687" s="21" t="s">
        <v>36</v>
      </c>
      <c r="E687" s="21">
        <v>117</v>
      </c>
      <c r="F687" s="21">
        <v>5</v>
      </c>
      <c r="G687" s="21">
        <v>122</v>
      </c>
      <c r="H687" s="19">
        <v>50485.5</v>
      </c>
      <c r="I687" s="19">
        <v>2157.5</v>
      </c>
      <c r="J687" s="19">
        <v>52643</v>
      </c>
    </row>
    <row r="688" spans="1:10" ht="32.1" customHeight="1" x14ac:dyDescent="0.25">
      <c r="A688" s="21"/>
      <c r="B688" s="21"/>
      <c r="C688" s="21" t="s">
        <v>285</v>
      </c>
      <c r="D688" s="21" t="s">
        <v>36</v>
      </c>
      <c r="E688" s="21">
        <v>60</v>
      </c>
      <c r="F688" s="21">
        <v>2</v>
      </c>
      <c r="G688" s="21">
        <v>62</v>
      </c>
      <c r="H688" s="19">
        <v>20768.400000000005</v>
      </c>
      <c r="I688" s="19">
        <v>692.28</v>
      </c>
      <c r="J688" s="19">
        <v>21460.680000000004</v>
      </c>
    </row>
    <row r="689" spans="1:10" ht="32.1" customHeight="1" x14ac:dyDescent="0.25">
      <c r="A689" s="21"/>
      <c r="B689" s="21"/>
      <c r="C689" s="21" t="s">
        <v>286</v>
      </c>
      <c r="D689" s="21" t="s">
        <v>36</v>
      </c>
      <c r="E689" s="21">
        <v>69</v>
      </c>
      <c r="F689" s="21">
        <v>3</v>
      </c>
      <c r="G689" s="21">
        <v>72</v>
      </c>
      <c r="H689" s="19">
        <v>23883.660000000003</v>
      </c>
      <c r="I689" s="19">
        <v>1038.42</v>
      </c>
      <c r="J689" s="19">
        <v>24922.080000000002</v>
      </c>
    </row>
    <row r="690" spans="1:10" ht="32.1" customHeight="1" x14ac:dyDescent="0.25">
      <c r="A690" s="21"/>
      <c r="B690" s="21"/>
      <c r="C690" s="21" t="s">
        <v>287</v>
      </c>
      <c r="D690" s="21" t="s">
        <v>36</v>
      </c>
      <c r="E690" s="21">
        <v>117</v>
      </c>
      <c r="F690" s="21">
        <v>5</v>
      </c>
      <c r="G690" s="21">
        <v>122</v>
      </c>
      <c r="H690" s="19">
        <v>26780.129999999994</v>
      </c>
      <c r="I690" s="19">
        <v>1144.4499999999998</v>
      </c>
      <c r="J690" s="19">
        <v>27924.579999999994</v>
      </c>
    </row>
    <row r="691" spans="1:10" ht="32.1" customHeight="1" x14ac:dyDescent="0.25">
      <c r="A691" s="21"/>
      <c r="B691" s="21"/>
      <c r="C691" s="21" t="s">
        <v>288</v>
      </c>
      <c r="D691" s="21" t="s">
        <v>36</v>
      </c>
      <c r="E691" s="21">
        <v>117</v>
      </c>
      <c r="F691" s="21">
        <v>5</v>
      </c>
      <c r="G691" s="21">
        <v>122</v>
      </c>
      <c r="H691" s="19">
        <v>26780.129999999994</v>
      </c>
      <c r="I691" s="19">
        <v>1144.4499999999998</v>
      </c>
      <c r="J691" s="19">
        <v>27924.579999999994</v>
      </c>
    </row>
    <row r="692" spans="1:10" ht="32.1" customHeight="1" x14ac:dyDescent="0.25">
      <c r="A692" s="21"/>
      <c r="B692" s="21"/>
      <c r="C692" s="21" t="s">
        <v>289</v>
      </c>
      <c r="D692" s="21" t="s">
        <v>36</v>
      </c>
      <c r="E692" s="21">
        <v>57</v>
      </c>
      <c r="F692" s="21">
        <v>2</v>
      </c>
      <c r="G692" s="21">
        <v>59</v>
      </c>
      <c r="H692" s="19">
        <v>19729.979999999996</v>
      </c>
      <c r="I692" s="19">
        <v>692.28</v>
      </c>
      <c r="J692" s="19">
        <v>20422.259999999995</v>
      </c>
    </row>
    <row r="693" spans="1:10" ht="32.1" customHeight="1" x14ac:dyDescent="0.25">
      <c r="A693" s="21"/>
      <c r="B693" s="21"/>
      <c r="C693" s="21" t="s">
        <v>290</v>
      </c>
      <c r="D693" s="21" t="s">
        <v>36</v>
      </c>
      <c r="E693" s="21">
        <v>69</v>
      </c>
      <c r="F693" s="21">
        <v>3</v>
      </c>
      <c r="G693" s="21">
        <v>72</v>
      </c>
      <c r="H693" s="19">
        <v>23883.660000000003</v>
      </c>
      <c r="I693" s="19">
        <v>1038.42</v>
      </c>
      <c r="J693" s="19">
        <v>24922.080000000002</v>
      </c>
    </row>
    <row r="694" spans="1:10" ht="32.1" customHeight="1" x14ac:dyDescent="0.25">
      <c r="A694" s="21"/>
      <c r="B694" s="21"/>
      <c r="C694" s="21" t="s">
        <v>291</v>
      </c>
      <c r="D694" s="21" t="s">
        <v>36</v>
      </c>
      <c r="E694" s="21">
        <v>117</v>
      </c>
      <c r="F694" s="21">
        <v>5</v>
      </c>
      <c r="G694" s="21">
        <v>122</v>
      </c>
      <c r="H694" s="19">
        <v>26780.129999999994</v>
      </c>
      <c r="I694" s="19">
        <v>1144.4499999999998</v>
      </c>
      <c r="J694" s="19">
        <v>27924.579999999994</v>
      </c>
    </row>
    <row r="695" spans="1:10" ht="32.1" customHeight="1" x14ac:dyDescent="0.25">
      <c r="A695" s="21"/>
      <c r="B695" s="21"/>
      <c r="C695" s="21" t="s">
        <v>292</v>
      </c>
      <c r="D695" s="21" t="s">
        <v>36</v>
      </c>
      <c r="E695" s="21">
        <v>114</v>
      </c>
      <c r="F695" s="21">
        <v>5</v>
      </c>
      <c r="G695" s="21">
        <v>119</v>
      </c>
      <c r="H695" s="19">
        <v>26093.459999999992</v>
      </c>
      <c r="I695" s="19">
        <v>1144.4499999999998</v>
      </c>
      <c r="J695" s="19">
        <v>27237.909999999993</v>
      </c>
    </row>
    <row r="696" spans="1:10" ht="32.1" customHeight="1" x14ac:dyDescent="0.25">
      <c r="A696" s="21"/>
      <c r="B696" s="21"/>
      <c r="C696" s="21" t="s">
        <v>293</v>
      </c>
      <c r="D696" s="21" t="s">
        <v>36</v>
      </c>
      <c r="E696" s="21">
        <v>72</v>
      </c>
      <c r="F696" s="21">
        <v>3</v>
      </c>
      <c r="G696" s="21">
        <v>75</v>
      </c>
      <c r="H696" s="19">
        <v>132588</v>
      </c>
      <c r="I696" s="19">
        <v>5524.5</v>
      </c>
      <c r="J696" s="19">
        <v>138112.5</v>
      </c>
    </row>
    <row r="697" spans="1:10" ht="32.1" customHeight="1" x14ac:dyDescent="0.25">
      <c r="A697" s="21"/>
      <c r="B697" s="21"/>
      <c r="C697" s="21" t="s">
        <v>294</v>
      </c>
      <c r="D697" s="21" t="s">
        <v>36</v>
      </c>
      <c r="E697" s="21">
        <v>72</v>
      </c>
      <c r="F697" s="21">
        <v>3</v>
      </c>
      <c r="G697" s="21">
        <v>75</v>
      </c>
      <c r="H697" s="19">
        <v>131970.96</v>
      </c>
      <c r="I697" s="19">
        <v>5498.79</v>
      </c>
      <c r="J697" s="19">
        <v>137469.75</v>
      </c>
    </row>
    <row r="698" spans="1:10" ht="32.1" customHeight="1" x14ac:dyDescent="0.25">
      <c r="A698" s="21"/>
      <c r="B698" s="21"/>
      <c r="C698" s="21" t="s">
        <v>295</v>
      </c>
      <c r="D698" s="21" t="s">
        <v>36</v>
      </c>
      <c r="E698" s="21">
        <v>117</v>
      </c>
      <c r="F698" s="21">
        <v>5</v>
      </c>
      <c r="G698" s="21">
        <v>122</v>
      </c>
      <c r="H698" s="19">
        <v>26780.129999999994</v>
      </c>
      <c r="I698" s="19">
        <v>1144.4499999999998</v>
      </c>
      <c r="J698" s="19">
        <v>27924.579999999994</v>
      </c>
    </row>
    <row r="699" spans="1:10" ht="32.1" customHeight="1" x14ac:dyDescent="0.25">
      <c r="A699" s="21"/>
      <c r="B699" s="21"/>
      <c r="C699" s="21" t="s">
        <v>296</v>
      </c>
      <c r="D699" s="21" t="s">
        <v>36</v>
      </c>
      <c r="E699" s="21">
        <v>115</v>
      </c>
      <c r="F699" s="21">
        <v>5</v>
      </c>
      <c r="G699" s="21">
        <v>120</v>
      </c>
      <c r="H699" s="19">
        <v>26322.349999999991</v>
      </c>
      <c r="I699" s="19">
        <v>1144.4499999999998</v>
      </c>
      <c r="J699" s="19">
        <v>27466.799999999992</v>
      </c>
    </row>
    <row r="700" spans="1:10" ht="32.1" customHeight="1" x14ac:dyDescent="0.25">
      <c r="A700" s="21"/>
      <c r="B700" s="21"/>
      <c r="C700" s="21" t="s">
        <v>297</v>
      </c>
      <c r="D700" s="21" t="s">
        <v>36</v>
      </c>
      <c r="E700" s="21">
        <v>61</v>
      </c>
      <c r="F700" s="21">
        <v>3</v>
      </c>
      <c r="G700" s="21">
        <v>64</v>
      </c>
      <c r="H700" s="19">
        <v>74036.310000000012</v>
      </c>
      <c r="I700" s="19">
        <v>3641.13</v>
      </c>
      <c r="J700" s="19">
        <v>77677.440000000017</v>
      </c>
    </row>
    <row r="701" spans="1:10" ht="32.1" customHeight="1" x14ac:dyDescent="0.25">
      <c r="A701" s="21"/>
      <c r="B701" s="21"/>
      <c r="C701" s="21" t="s">
        <v>298</v>
      </c>
      <c r="D701" s="21" t="s">
        <v>36</v>
      </c>
      <c r="E701" s="21">
        <v>66</v>
      </c>
      <c r="F701" s="21">
        <v>3</v>
      </c>
      <c r="G701" s="21">
        <v>69</v>
      </c>
      <c r="H701" s="19">
        <v>80104.860000000015</v>
      </c>
      <c r="I701" s="19">
        <v>3641.13</v>
      </c>
      <c r="J701" s="19">
        <v>83745.99000000002</v>
      </c>
    </row>
    <row r="702" spans="1:10" ht="32.1" customHeight="1" x14ac:dyDescent="0.25">
      <c r="A702" s="21"/>
      <c r="B702" s="21"/>
      <c r="C702" s="21" t="s">
        <v>299</v>
      </c>
      <c r="D702" s="21" t="s">
        <v>36</v>
      </c>
      <c r="E702" s="21">
        <v>93</v>
      </c>
      <c r="F702" s="21">
        <v>4</v>
      </c>
      <c r="G702" s="21">
        <v>97</v>
      </c>
      <c r="H702" s="19">
        <v>21286.769999999997</v>
      </c>
      <c r="I702" s="19">
        <v>915.56</v>
      </c>
      <c r="J702" s="19">
        <v>22202.329999999998</v>
      </c>
    </row>
    <row r="703" spans="1:10" ht="32.1" customHeight="1" x14ac:dyDescent="0.25">
      <c r="A703" s="21"/>
      <c r="B703" s="21"/>
      <c r="C703" s="21" t="s">
        <v>300</v>
      </c>
      <c r="D703" s="21" t="s">
        <v>36</v>
      </c>
      <c r="E703" s="21">
        <v>93</v>
      </c>
      <c r="F703" s="21">
        <v>4</v>
      </c>
      <c r="G703" s="21">
        <v>97</v>
      </c>
      <c r="H703" s="19">
        <v>21286.769999999997</v>
      </c>
      <c r="I703" s="19">
        <v>915.56</v>
      </c>
      <c r="J703" s="19">
        <v>22202.329999999998</v>
      </c>
    </row>
    <row r="704" spans="1:10" ht="32.1" customHeight="1" x14ac:dyDescent="0.25">
      <c r="A704" s="21"/>
      <c r="B704" s="21"/>
      <c r="C704" s="21" t="s">
        <v>301</v>
      </c>
      <c r="D704" s="21" t="s">
        <v>36</v>
      </c>
      <c r="E704" s="21">
        <v>84</v>
      </c>
      <c r="F704" s="21">
        <v>3</v>
      </c>
      <c r="G704" s="21">
        <v>87</v>
      </c>
      <c r="H704" s="19">
        <v>29075.759999999998</v>
      </c>
      <c r="I704" s="19">
        <v>1038.42</v>
      </c>
      <c r="J704" s="19">
        <v>30114.18</v>
      </c>
    </row>
    <row r="705" spans="1:10" ht="32.1" customHeight="1" x14ac:dyDescent="0.25">
      <c r="A705" s="21"/>
      <c r="B705" s="21"/>
      <c r="C705" s="21" t="s">
        <v>302</v>
      </c>
      <c r="D705" s="21" t="s">
        <v>36</v>
      </c>
      <c r="E705" s="21">
        <v>64</v>
      </c>
      <c r="F705" s="21">
        <v>3</v>
      </c>
      <c r="G705" s="21">
        <v>67</v>
      </c>
      <c r="H705" s="19">
        <v>22152.960000000003</v>
      </c>
      <c r="I705" s="19">
        <v>1038.42</v>
      </c>
      <c r="J705" s="19">
        <v>23191.380000000005</v>
      </c>
    </row>
    <row r="706" spans="1:10" ht="32.1" customHeight="1" x14ac:dyDescent="0.25">
      <c r="A706" s="21"/>
      <c r="B706" s="21"/>
      <c r="C706" s="21" t="s">
        <v>303</v>
      </c>
      <c r="D706" s="21" t="s">
        <v>36</v>
      </c>
      <c r="E706" s="21">
        <v>93</v>
      </c>
      <c r="F706" s="21">
        <v>4</v>
      </c>
      <c r="G706" s="21">
        <v>97</v>
      </c>
      <c r="H706" s="19">
        <v>21286.769999999997</v>
      </c>
      <c r="I706" s="19">
        <v>915.56</v>
      </c>
      <c r="J706" s="19">
        <v>22202.329999999998</v>
      </c>
    </row>
    <row r="707" spans="1:10" ht="32.1" customHeight="1" x14ac:dyDescent="0.25">
      <c r="A707" s="21"/>
      <c r="B707" s="21"/>
      <c r="C707" s="21" t="s">
        <v>304</v>
      </c>
      <c r="D707" s="21" t="s">
        <v>36</v>
      </c>
      <c r="E707" s="21">
        <v>93</v>
      </c>
      <c r="F707" s="21">
        <v>4</v>
      </c>
      <c r="G707" s="21">
        <v>97</v>
      </c>
      <c r="H707" s="19">
        <v>21286.769999999997</v>
      </c>
      <c r="I707" s="19">
        <v>915.56</v>
      </c>
      <c r="J707" s="19">
        <v>22202.329999999998</v>
      </c>
    </row>
    <row r="708" spans="1:10" ht="32.1" customHeight="1" x14ac:dyDescent="0.25">
      <c r="A708" s="21"/>
      <c r="B708" s="21"/>
      <c r="C708" s="21" t="s">
        <v>305</v>
      </c>
      <c r="D708" s="21" t="s">
        <v>36</v>
      </c>
      <c r="E708" s="21">
        <v>63</v>
      </c>
      <c r="F708" s="21">
        <v>3</v>
      </c>
      <c r="G708" s="21">
        <v>66</v>
      </c>
      <c r="H708" s="19">
        <v>21806.820000000003</v>
      </c>
      <c r="I708" s="19">
        <v>1038.42</v>
      </c>
      <c r="J708" s="19">
        <v>22845.240000000005</v>
      </c>
    </row>
    <row r="709" spans="1:10" ht="32.1" customHeight="1" x14ac:dyDescent="0.25">
      <c r="A709" s="21"/>
      <c r="B709" s="21"/>
      <c r="C709" s="21" t="s">
        <v>306</v>
      </c>
      <c r="D709" s="21" t="s">
        <v>36</v>
      </c>
      <c r="E709" s="21">
        <v>50</v>
      </c>
      <c r="F709" s="21">
        <v>2</v>
      </c>
      <c r="G709" s="21">
        <v>52</v>
      </c>
      <c r="H709" s="19">
        <v>17306.999999999996</v>
      </c>
      <c r="I709" s="19">
        <v>692.28</v>
      </c>
      <c r="J709" s="19">
        <v>17999.279999999995</v>
      </c>
    </row>
    <row r="710" spans="1:10" ht="32.1" customHeight="1" x14ac:dyDescent="0.25">
      <c r="A710" s="21"/>
      <c r="B710" s="21"/>
      <c r="C710" s="21" t="s">
        <v>307</v>
      </c>
      <c r="D710" s="21" t="s">
        <v>36</v>
      </c>
      <c r="E710" s="21">
        <v>93</v>
      </c>
      <c r="F710" s="21">
        <v>4</v>
      </c>
      <c r="G710" s="21">
        <v>97</v>
      </c>
      <c r="H710" s="19">
        <v>21286.769999999997</v>
      </c>
      <c r="I710" s="19">
        <v>915.56</v>
      </c>
      <c r="J710" s="19">
        <v>22202.329999999998</v>
      </c>
    </row>
    <row r="711" spans="1:10" ht="32.1" customHeight="1" x14ac:dyDescent="0.25">
      <c r="A711" s="21"/>
      <c r="B711" s="21"/>
      <c r="C711" s="21" t="s">
        <v>308</v>
      </c>
      <c r="D711" s="21" t="s">
        <v>36</v>
      </c>
      <c r="E711" s="21">
        <v>93</v>
      </c>
      <c r="F711" s="21">
        <v>4</v>
      </c>
      <c r="G711" s="21">
        <v>97</v>
      </c>
      <c r="H711" s="19">
        <v>21286.769999999997</v>
      </c>
      <c r="I711" s="19">
        <v>915.56</v>
      </c>
      <c r="J711" s="19">
        <v>22202.329999999998</v>
      </c>
    </row>
    <row r="712" spans="1:10" ht="32.1" customHeight="1" x14ac:dyDescent="0.25">
      <c r="A712" s="21"/>
      <c r="B712" s="21"/>
      <c r="C712" s="21" t="s">
        <v>309</v>
      </c>
      <c r="D712" s="21" t="s">
        <v>36</v>
      </c>
      <c r="E712" s="21">
        <v>114</v>
      </c>
      <c r="F712" s="21">
        <v>5</v>
      </c>
      <c r="G712" s="21">
        <v>119</v>
      </c>
      <c r="H712" s="19">
        <v>26093.459999999992</v>
      </c>
      <c r="I712" s="19">
        <v>1144.4499999999998</v>
      </c>
      <c r="J712" s="19">
        <v>27237.909999999993</v>
      </c>
    </row>
    <row r="713" spans="1:10" ht="32.1" customHeight="1" x14ac:dyDescent="0.25">
      <c r="A713" s="21"/>
      <c r="B713" s="21"/>
      <c r="C713" s="21" t="s">
        <v>310</v>
      </c>
      <c r="D713" s="21" t="s">
        <v>36</v>
      </c>
      <c r="E713" s="21">
        <v>117</v>
      </c>
      <c r="F713" s="21">
        <v>5</v>
      </c>
      <c r="G713" s="21">
        <v>122</v>
      </c>
      <c r="H713" s="19">
        <v>26780.129999999994</v>
      </c>
      <c r="I713" s="19">
        <v>1144.4499999999998</v>
      </c>
      <c r="J713" s="19">
        <v>27924.579999999994</v>
      </c>
    </row>
    <row r="714" spans="1:10" s="16" customFormat="1" ht="15" customHeight="1" x14ac:dyDescent="0.25">
      <c r="A714" s="22"/>
      <c r="B714" s="22"/>
      <c r="C714" s="22"/>
      <c r="D714" s="22" t="s">
        <v>99</v>
      </c>
      <c r="E714" s="22">
        <v>59222</v>
      </c>
      <c r="F714" s="22">
        <v>2469</v>
      </c>
      <c r="G714" s="22">
        <v>61691</v>
      </c>
      <c r="H714" s="25">
        <v>42140375.558611766</v>
      </c>
      <c r="I714" s="25">
        <v>1753211.6508686231</v>
      </c>
      <c r="J714" s="25">
        <v>43893587.20948036</v>
      </c>
    </row>
    <row r="715" spans="1:10" ht="15" customHeight="1" x14ac:dyDescent="0.25">
      <c r="A715" s="21">
        <v>150012</v>
      </c>
      <c r="B715" s="21" t="s">
        <v>40</v>
      </c>
      <c r="C715" s="21" t="s">
        <v>141</v>
      </c>
      <c r="D715" s="21" t="s">
        <v>20</v>
      </c>
      <c r="E715" s="21">
        <v>1282</v>
      </c>
      <c r="F715" s="21">
        <v>40</v>
      </c>
      <c r="G715" s="21">
        <v>1322</v>
      </c>
      <c r="H715" s="19">
        <v>1690726.2017722996</v>
      </c>
      <c r="I715" s="19">
        <v>52752.767606000001</v>
      </c>
      <c r="J715" s="19">
        <v>1743478.9693782995</v>
      </c>
    </row>
    <row r="716" spans="1:10" ht="15" customHeight="1" x14ac:dyDescent="0.25">
      <c r="A716" s="21"/>
      <c r="B716" s="21"/>
      <c r="C716" s="21"/>
      <c r="D716" s="21" t="s">
        <v>24</v>
      </c>
      <c r="E716" s="21">
        <v>138</v>
      </c>
      <c r="F716" s="21">
        <v>4</v>
      </c>
      <c r="G716" s="21">
        <v>142</v>
      </c>
      <c r="H716" s="19">
        <v>237710.43035520008</v>
      </c>
      <c r="I716" s="19">
        <v>6890.1574016000004</v>
      </c>
      <c r="J716" s="19">
        <v>244600.58775680009</v>
      </c>
    </row>
    <row r="717" spans="1:10" ht="15" customHeight="1" x14ac:dyDescent="0.25">
      <c r="A717" s="21"/>
      <c r="B717" s="21"/>
      <c r="C717" s="21"/>
      <c r="D717" s="21" t="s">
        <v>34</v>
      </c>
      <c r="E717" s="21">
        <v>1059</v>
      </c>
      <c r="F717" s="21">
        <v>33</v>
      </c>
      <c r="G717" s="21">
        <v>1092</v>
      </c>
      <c r="H717" s="19">
        <v>240157.54393092004</v>
      </c>
      <c r="I717" s="19">
        <v>7483.6628420400011</v>
      </c>
      <c r="J717" s="19">
        <v>247641.20677296005</v>
      </c>
    </row>
    <row r="718" spans="1:10" ht="15" customHeight="1" x14ac:dyDescent="0.25">
      <c r="A718" s="21"/>
      <c r="B718" s="21"/>
      <c r="C718" s="21"/>
      <c r="D718" s="21" t="s">
        <v>35</v>
      </c>
      <c r="E718" s="21">
        <v>932</v>
      </c>
      <c r="F718" s="21">
        <v>29</v>
      </c>
      <c r="G718" s="21">
        <v>961</v>
      </c>
      <c r="H718" s="19">
        <v>277534.17647366406</v>
      </c>
      <c r="I718" s="19">
        <v>8635.7200834080013</v>
      </c>
      <c r="J718" s="19">
        <v>286169.89655707206</v>
      </c>
    </row>
    <row r="719" spans="1:10" ht="15" customHeight="1" x14ac:dyDescent="0.25">
      <c r="A719" s="21"/>
      <c r="B719" s="21"/>
      <c r="C719" s="21"/>
      <c r="D719" s="21" t="s">
        <v>21</v>
      </c>
      <c r="E719" s="21">
        <v>1172</v>
      </c>
      <c r="F719" s="21">
        <v>36</v>
      </c>
      <c r="G719" s="21">
        <v>1208</v>
      </c>
      <c r="H719" s="19">
        <v>318940.10366803204</v>
      </c>
      <c r="I719" s="19">
        <v>9796.7949932160009</v>
      </c>
      <c r="J719" s="19">
        <v>328736.89866124804</v>
      </c>
    </row>
    <row r="720" spans="1:10" ht="15" customHeight="1" x14ac:dyDescent="0.25">
      <c r="A720" s="21"/>
      <c r="B720" s="21"/>
      <c r="C720" s="21"/>
      <c r="D720" s="21" t="s">
        <v>25</v>
      </c>
      <c r="E720" s="21">
        <v>167</v>
      </c>
      <c r="F720" s="21">
        <v>5</v>
      </c>
      <c r="G720" s="21">
        <v>172</v>
      </c>
      <c r="H720" s="19">
        <v>59675.803610860792</v>
      </c>
      <c r="I720" s="19">
        <v>1786.700706912</v>
      </c>
      <c r="J720" s="19">
        <v>61462.504317772793</v>
      </c>
    </row>
    <row r="721" spans="1:10" ht="15" customHeight="1" x14ac:dyDescent="0.25">
      <c r="A721" s="21"/>
      <c r="B721" s="21"/>
      <c r="C721" s="21" t="s">
        <v>128</v>
      </c>
      <c r="D721" s="21" t="s">
        <v>24</v>
      </c>
      <c r="E721" s="21">
        <v>566</v>
      </c>
      <c r="F721" s="21">
        <v>17</v>
      </c>
      <c r="G721" s="21">
        <v>583</v>
      </c>
      <c r="H721" s="19">
        <v>845470.75959555013</v>
      </c>
      <c r="I721" s="19">
        <v>25393.998079725003</v>
      </c>
      <c r="J721" s="19">
        <v>870864.75767527509</v>
      </c>
    </row>
    <row r="722" spans="1:10" ht="15" customHeight="1" x14ac:dyDescent="0.25">
      <c r="A722" s="21"/>
      <c r="B722" s="21"/>
      <c r="C722" s="21" t="s">
        <v>130</v>
      </c>
      <c r="D722" s="21" t="s">
        <v>24</v>
      </c>
      <c r="E722" s="21">
        <v>0</v>
      </c>
      <c r="F722" s="21">
        <v>0</v>
      </c>
      <c r="G722" s="21">
        <v>0</v>
      </c>
      <c r="H722" s="19">
        <v>0</v>
      </c>
      <c r="I722" s="19">
        <v>0</v>
      </c>
      <c r="J722" s="19">
        <v>0</v>
      </c>
    </row>
    <row r="723" spans="1:10" ht="15" customHeight="1" x14ac:dyDescent="0.25">
      <c r="A723" s="21"/>
      <c r="B723" s="21"/>
      <c r="C723" s="21" t="s">
        <v>131</v>
      </c>
      <c r="D723" s="21" t="s">
        <v>23</v>
      </c>
      <c r="E723" s="21">
        <v>182</v>
      </c>
      <c r="F723" s="21">
        <v>6</v>
      </c>
      <c r="G723" s="21">
        <v>188</v>
      </c>
      <c r="H723" s="19">
        <v>69345.883151999995</v>
      </c>
      <c r="I723" s="19">
        <v>2286.1280160000001</v>
      </c>
      <c r="J723" s="19">
        <v>71632.011167999997</v>
      </c>
    </row>
    <row r="724" spans="1:10" ht="15" customHeight="1" x14ac:dyDescent="0.25">
      <c r="A724" s="21"/>
      <c r="B724" s="21"/>
      <c r="C724" s="21" t="s">
        <v>133</v>
      </c>
      <c r="D724" s="21" t="s">
        <v>20</v>
      </c>
      <c r="E724" s="21">
        <v>216</v>
      </c>
      <c r="F724" s="21">
        <v>7</v>
      </c>
      <c r="G724" s="21">
        <v>223</v>
      </c>
      <c r="H724" s="19">
        <v>305212.44114900002</v>
      </c>
      <c r="I724" s="19">
        <v>9891.1439261249998</v>
      </c>
      <c r="J724" s="19">
        <v>315103.58507512504</v>
      </c>
    </row>
    <row r="725" spans="1:10" ht="15" customHeight="1" x14ac:dyDescent="0.25">
      <c r="A725" s="21"/>
      <c r="B725" s="21"/>
      <c r="C725" s="21"/>
      <c r="D725" s="21" t="s">
        <v>24</v>
      </c>
      <c r="E725" s="21">
        <v>138</v>
      </c>
      <c r="F725" s="21">
        <v>4</v>
      </c>
      <c r="G725" s="21">
        <v>142</v>
      </c>
      <c r="H725" s="19">
        <v>198711.06287504995</v>
      </c>
      <c r="I725" s="19">
        <v>5759.7409528999997</v>
      </c>
      <c r="J725" s="19">
        <v>204470.80382794995</v>
      </c>
    </row>
    <row r="726" spans="1:10" ht="15" customHeight="1" x14ac:dyDescent="0.25">
      <c r="A726" s="21"/>
      <c r="B726" s="21"/>
      <c r="C726" s="21"/>
      <c r="D726" s="21" t="s">
        <v>34</v>
      </c>
      <c r="E726" s="21">
        <v>62</v>
      </c>
      <c r="F726" s="21">
        <v>2</v>
      </c>
      <c r="G726" s="21">
        <v>64</v>
      </c>
      <c r="H726" s="19">
        <v>26517.689802384011</v>
      </c>
      <c r="I726" s="19">
        <v>855.40934846400012</v>
      </c>
      <c r="J726" s="19">
        <v>27373.099150848011</v>
      </c>
    </row>
    <row r="727" spans="1:10" ht="15" customHeight="1" x14ac:dyDescent="0.25">
      <c r="A727" s="21"/>
      <c r="B727" s="21"/>
      <c r="C727" s="21"/>
      <c r="D727" s="21" t="s">
        <v>35</v>
      </c>
      <c r="E727" s="21">
        <v>43</v>
      </c>
      <c r="F727" s="21">
        <v>1</v>
      </c>
      <c r="G727" s="21">
        <v>44</v>
      </c>
      <c r="H727" s="19">
        <v>18684.275019960005</v>
      </c>
      <c r="I727" s="19">
        <v>434.51802372000003</v>
      </c>
      <c r="J727" s="19">
        <v>19118.793043680005</v>
      </c>
    </row>
    <row r="728" spans="1:10" ht="15" customHeight="1" x14ac:dyDescent="0.25">
      <c r="A728" s="21"/>
      <c r="B728" s="21"/>
      <c r="C728" s="21"/>
      <c r="D728" s="21" t="s">
        <v>21</v>
      </c>
      <c r="E728" s="21">
        <v>132</v>
      </c>
      <c r="F728" s="21">
        <v>4</v>
      </c>
      <c r="G728" s="21">
        <v>136</v>
      </c>
      <c r="H728" s="19">
        <v>67748.420398348811</v>
      </c>
      <c r="I728" s="19">
        <v>2052.9824363135999</v>
      </c>
      <c r="J728" s="19">
        <v>69801.402834662411</v>
      </c>
    </row>
    <row r="729" spans="1:10" ht="15" customHeight="1" x14ac:dyDescent="0.25">
      <c r="A729" s="21"/>
      <c r="B729" s="21"/>
      <c r="C729" s="21"/>
      <c r="D729" s="21" t="s">
        <v>25</v>
      </c>
      <c r="E729" s="21">
        <v>43</v>
      </c>
      <c r="F729" s="21">
        <v>1</v>
      </c>
      <c r="G729" s="21">
        <v>44</v>
      </c>
      <c r="H729" s="19">
        <v>22421.130023951999</v>
      </c>
      <c r="I729" s="19">
        <v>521.42162846399992</v>
      </c>
      <c r="J729" s="19">
        <v>22942.551652415998</v>
      </c>
    </row>
    <row r="730" spans="1:10" ht="15" customHeight="1" x14ac:dyDescent="0.25">
      <c r="A730" s="21"/>
      <c r="B730" s="21"/>
      <c r="C730" s="21" t="s">
        <v>107</v>
      </c>
      <c r="D730" s="21" t="s">
        <v>32</v>
      </c>
      <c r="E730" s="21">
        <v>160</v>
      </c>
      <c r="F730" s="21">
        <v>5</v>
      </c>
      <c r="G730" s="21">
        <v>165</v>
      </c>
      <c r="H730" s="19">
        <v>83854.695600000006</v>
      </c>
      <c r="I730" s="19">
        <v>2620.4592374999997</v>
      </c>
      <c r="J730" s="19">
        <v>86475.154837500013</v>
      </c>
    </row>
    <row r="731" spans="1:10" ht="15" customHeight="1" x14ac:dyDescent="0.25">
      <c r="A731" s="21"/>
      <c r="B731" s="21"/>
      <c r="C731" s="21"/>
      <c r="D731" s="21" t="s">
        <v>20</v>
      </c>
      <c r="E731" s="21">
        <v>749</v>
      </c>
      <c r="F731" s="21">
        <v>23</v>
      </c>
      <c r="G731" s="21">
        <v>772</v>
      </c>
      <c r="H731" s="19">
        <v>1048272.8534277998</v>
      </c>
      <c r="I731" s="19">
        <v>32189.9541106</v>
      </c>
      <c r="J731" s="19">
        <v>1080462.8075383997</v>
      </c>
    </row>
    <row r="732" spans="1:10" ht="15" customHeight="1" x14ac:dyDescent="0.25">
      <c r="A732" s="21"/>
      <c r="B732" s="21"/>
      <c r="C732" s="21"/>
      <c r="D732" s="21" t="s">
        <v>34</v>
      </c>
      <c r="E732" s="21">
        <v>88</v>
      </c>
      <c r="F732" s="21">
        <v>3</v>
      </c>
      <c r="G732" s="21">
        <v>91</v>
      </c>
      <c r="H732" s="19">
        <v>28435.714480800001</v>
      </c>
      <c r="I732" s="19">
        <v>969.39935730000002</v>
      </c>
      <c r="J732" s="19">
        <v>29405.113838100002</v>
      </c>
    </row>
    <row r="733" spans="1:10" ht="15" customHeight="1" x14ac:dyDescent="0.25">
      <c r="A733" s="21"/>
      <c r="B733" s="21"/>
      <c r="C733" s="21"/>
      <c r="D733" s="21" t="s">
        <v>21</v>
      </c>
      <c r="E733" s="21">
        <v>706</v>
      </c>
      <c r="F733" s="21">
        <v>22</v>
      </c>
      <c r="G733" s="21">
        <v>728</v>
      </c>
      <c r="H733" s="19">
        <v>273758.37850151997</v>
      </c>
      <c r="I733" s="19">
        <v>8530.7143442400011</v>
      </c>
      <c r="J733" s="19">
        <v>282289.09284575999</v>
      </c>
    </row>
    <row r="734" spans="1:10" ht="15" customHeight="1" x14ac:dyDescent="0.25">
      <c r="A734" s="21"/>
      <c r="B734" s="21"/>
      <c r="C734" s="21" t="s">
        <v>109</v>
      </c>
      <c r="D734" s="21" t="s">
        <v>32</v>
      </c>
      <c r="E734" s="21">
        <v>501</v>
      </c>
      <c r="F734" s="21">
        <v>15</v>
      </c>
      <c r="G734" s="21">
        <v>516</v>
      </c>
      <c r="H734" s="19">
        <v>270983.11170449998</v>
      </c>
      <c r="I734" s="19">
        <v>8113.2668175000017</v>
      </c>
      <c r="J734" s="19">
        <v>279096.37852199998</v>
      </c>
    </row>
    <row r="735" spans="1:10" ht="15" customHeight="1" x14ac:dyDescent="0.25">
      <c r="A735" s="21"/>
      <c r="B735" s="21"/>
      <c r="C735" s="21"/>
      <c r="D735" s="21" t="s">
        <v>33</v>
      </c>
      <c r="E735" s="21">
        <v>185</v>
      </c>
      <c r="F735" s="21">
        <v>6</v>
      </c>
      <c r="G735" s="21">
        <v>191</v>
      </c>
      <c r="H735" s="19">
        <v>107469.43461800001</v>
      </c>
      <c r="I735" s="19">
        <v>3485.4951768000001</v>
      </c>
      <c r="J735" s="19">
        <v>110954.92979480002</v>
      </c>
    </row>
    <row r="736" spans="1:10" ht="15" customHeight="1" x14ac:dyDescent="0.25">
      <c r="A736" s="21"/>
      <c r="B736" s="21"/>
      <c r="C736" s="21"/>
      <c r="D736" s="21" t="s">
        <v>20</v>
      </c>
      <c r="E736" s="21">
        <v>1644</v>
      </c>
      <c r="F736" s="21">
        <v>51</v>
      </c>
      <c r="G736" s="21">
        <v>1695</v>
      </c>
      <c r="H736" s="19">
        <v>2234510.3429516996</v>
      </c>
      <c r="I736" s="19">
        <v>69318.75151492501</v>
      </c>
      <c r="J736" s="19">
        <v>2303829.0944666248</v>
      </c>
    </row>
    <row r="737" spans="1:10" ht="15" customHeight="1" x14ac:dyDescent="0.25">
      <c r="A737" s="21"/>
      <c r="B737" s="21"/>
      <c r="C737" s="21"/>
      <c r="D737" s="21" t="s">
        <v>24</v>
      </c>
      <c r="E737" s="21">
        <v>522</v>
      </c>
      <c r="F737" s="21">
        <v>16</v>
      </c>
      <c r="G737" s="21">
        <v>538</v>
      </c>
      <c r="H737" s="19">
        <v>758670.92514179985</v>
      </c>
      <c r="I737" s="19">
        <v>23254.2812304</v>
      </c>
      <c r="J737" s="19">
        <v>781925.20637219981</v>
      </c>
    </row>
    <row r="738" spans="1:10" ht="15" customHeight="1" x14ac:dyDescent="0.25">
      <c r="A738" s="21"/>
      <c r="B738" s="21"/>
      <c r="C738" s="21"/>
      <c r="D738" s="21" t="s">
        <v>34</v>
      </c>
      <c r="E738" s="21">
        <v>993</v>
      </c>
      <c r="F738" s="21">
        <v>31</v>
      </c>
      <c r="G738" s="21">
        <v>1024</v>
      </c>
      <c r="H738" s="19">
        <v>331152.33125106007</v>
      </c>
      <c r="I738" s="19">
        <v>10338.088891020003</v>
      </c>
      <c r="J738" s="19">
        <v>341490.42014208005</v>
      </c>
    </row>
    <row r="739" spans="1:10" ht="15" customHeight="1" x14ac:dyDescent="0.25">
      <c r="A739" s="21"/>
      <c r="B739" s="21"/>
      <c r="C739" s="21"/>
      <c r="D739" s="21" t="s">
        <v>35</v>
      </c>
      <c r="E739" s="21">
        <v>321</v>
      </c>
      <c r="F739" s="21">
        <v>10</v>
      </c>
      <c r="G739" s="21">
        <v>331</v>
      </c>
      <c r="H739" s="19">
        <v>114972.06632788799</v>
      </c>
      <c r="I739" s="19">
        <v>3581.6843092800009</v>
      </c>
      <c r="J739" s="19">
        <v>118553.75063716799</v>
      </c>
    </row>
    <row r="740" spans="1:10" ht="15" customHeight="1" x14ac:dyDescent="0.25">
      <c r="A740" s="21"/>
      <c r="B740" s="21"/>
      <c r="C740" s="21"/>
      <c r="D740" s="21" t="s">
        <v>21</v>
      </c>
      <c r="E740" s="21">
        <v>1243</v>
      </c>
      <c r="F740" s="21">
        <v>38</v>
      </c>
      <c r="G740" s="21">
        <v>1281</v>
      </c>
      <c r="H740" s="19">
        <v>497428.81902727194</v>
      </c>
      <c r="I740" s="19">
        <v>15206.995271952001</v>
      </c>
      <c r="J740" s="19">
        <v>512635.81429922394</v>
      </c>
    </row>
    <row r="741" spans="1:10" ht="15" customHeight="1" x14ac:dyDescent="0.25">
      <c r="A741" s="21"/>
      <c r="B741" s="21"/>
      <c r="C741" s="21"/>
      <c r="D741" s="21" t="s">
        <v>25</v>
      </c>
      <c r="E741" s="21">
        <v>142</v>
      </c>
      <c r="F741" s="21">
        <v>4</v>
      </c>
      <c r="G741" s="21">
        <v>146</v>
      </c>
      <c r="H741" s="19">
        <v>61031.900630131204</v>
      </c>
      <c r="I741" s="19">
        <v>1719.2084684544</v>
      </c>
      <c r="J741" s="19">
        <v>62751.109098585606</v>
      </c>
    </row>
    <row r="742" spans="1:10" ht="15" customHeight="1" x14ac:dyDescent="0.25">
      <c r="A742" s="21"/>
      <c r="B742" s="21"/>
      <c r="C742" s="21" t="s">
        <v>311</v>
      </c>
      <c r="D742" s="21" t="s">
        <v>32</v>
      </c>
      <c r="E742" s="21">
        <v>1026</v>
      </c>
      <c r="F742" s="21">
        <v>32</v>
      </c>
      <c r="G742" s="21">
        <v>1058</v>
      </c>
      <c r="H742" s="19">
        <v>475415.17175880005</v>
      </c>
      <c r="I742" s="19">
        <v>14827.763641599999</v>
      </c>
      <c r="J742" s="19">
        <v>490242.93540040002</v>
      </c>
    </row>
    <row r="743" spans="1:10" ht="15" customHeight="1" x14ac:dyDescent="0.25">
      <c r="A743" s="21"/>
      <c r="B743" s="21"/>
      <c r="C743" s="21"/>
      <c r="D743" s="21" t="s">
        <v>20</v>
      </c>
      <c r="E743" s="21">
        <v>2467</v>
      </c>
      <c r="F743" s="21">
        <v>76</v>
      </c>
      <c r="G743" s="21">
        <v>2543</v>
      </c>
      <c r="H743" s="19">
        <v>2689139.6154092252</v>
      </c>
      <c r="I743" s="19">
        <v>82843.376883300007</v>
      </c>
      <c r="J743" s="19">
        <v>2771982.9922925252</v>
      </c>
    </row>
    <row r="744" spans="1:10" ht="15" customHeight="1" x14ac:dyDescent="0.25">
      <c r="A744" s="21"/>
      <c r="B744" s="21"/>
      <c r="C744" s="21"/>
      <c r="D744" s="21" t="s">
        <v>34</v>
      </c>
      <c r="E744" s="21">
        <v>1177</v>
      </c>
      <c r="F744" s="21">
        <v>36</v>
      </c>
      <c r="G744" s="21">
        <v>1213</v>
      </c>
      <c r="H744" s="19">
        <v>336260.77362477611</v>
      </c>
      <c r="I744" s="19">
        <v>10284.951444767999</v>
      </c>
      <c r="J744" s="19">
        <v>346545.7250695441</v>
      </c>
    </row>
    <row r="745" spans="1:10" ht="15" customHeight="1" x14ac:dyDescent="0.25">
      <c r="A745" s="21"/>
      <c r="B745" s="21"/>
      <c r="C745" s="21"/>
      <c r="D745" s="21" t="s">
        <v>21</v>
      </c>
      <c r="E745" s="21">
        <v>1148</v>
      </c>
      <c r="F745" s="21">
        <v>36</v>
      </c>
      <c r="G745" s="21">
        <v>1184</v>
      </c>
      <c r="H745" s="19">
        <v>393570.80861978879</v>
      </c>
      <c r="I745" s="19">
        <v>12341.941733721598</v>
      </c>
      <c r="J745" s="19">
        <v>405912.75035351038</v>
      </c>
    </row>
    <row r="746" spans="1:10" ht="15" customHeight="1" x14ac:dyDescent="0.25">
      <c r="A746" s="21"/>
      <c r="B746" s="21"/>
      <c r="C746" s="21" t="s">
        <v>142</v>
      </c>
      <c r="D746" s="21" t="s">
        <v>32</v>
      </c>
      <c r="E746" s="21">
        <v>158</v>
      </c>
      <c r="F746" s="21">
        <v>5</v>
      </c>
      <c r="G746" s="21">
        <v>163</v>
      </c>
      <c r="H746" s="19">
        <v>77945.106348199988</v>
      </c>
      <c r="I746" s="19">
        <v>2466.6172895</v>
      </c>
      <c r="J746" s="19">
        <v>80411.723637699994</v>
      </c>
    </row>
    <row r="747" spans="1:10" ht="15" customHeight="1" x14ac:dyDescent="0.25">
      <c r="A747" s="21"/>
      <c r="B747" s="21"/>
      <c r="C747" s="21"/>
      <c r="D747" s="21" t="s">
        <v>20</v>
      </c>
      <c r="E747" s="21">
        <v>472</v>
      </c>
      <c r="F747" s="21">
        <v>15</v>
      </c>
      <c r="G747" s="21">
        <v>487</v>
      </c>
      <c r="H747" s="19">
        <v>603427.06618700002</v>
      </c>
      <c r="I747" s="19">
        <v>19176.707611874997</v>
      </c>
      <c r="J747" s="19">
        <v>622603.77379887505</v>
      </c>
    </row>
    <row r="748" spans="1:10" ht="15" customHeight="1" x14ac:dyDescent="0.25">
      <c r="A748" s="21"/>
      <c r="B748" s="21"/>
      <c r="C748" s="21"/>
      <c r="D748" s="21" t="s">
        <v>34</v>
      </c>
      <c r="E748" s="21">
        <v>955</v>
      </c>
      <c r="F748" s="21">
        <v>30</v>
      </c>
      <c r="G748" s="21">
        <v>985</v>
      </c>
      <c r="H748" s="19">
        <v>290475.29885681998</v>
      </c>
      <c r="I748" s="19">
        <v>9124.8784981200006</v>
      </c>
      <c r="J748" s="19">
        <v>299600.17735493998</v>
      </c>
    </row>
    <row r="749" spans="1:10" ht="15" customHeight="1" x14ac:dyDescent="0.25">
      <c r="A749" s="21"/>
      <c r="B749" s="21"/>
      <c r="C749" s="21"/>
      <c r="D749" s="21" t="s">
        <v>21</v>
      </c>
      <c r="E749" s="21">
        <v>1059</v>
      </c>
      <c r="F749" s="21">
        <v>33</v>
      </c>
      <c r="G749" s="21">
        <v>1092</v>
      </c>
      <c r="H749" s="19">
        <v>386529.85318036319</v>
      </c>
      <c r="I749" s="19">
        <v>12044.839617518397</v>
      </c>
      <c r="J749" s="19">
        <v>398574.69279788161</v>
      </c>
    </row>
    <row r="750" spans="1:10" ht="15" customHeight="1" x14ac:dyDescent="0.25">
      <c r="A750" s="21"/>
      <c r="B750" s="21"/>
      <c r="C750" s="21" t="s">
        <v>134</v>
      </c>
      <c r="D750" s="21" t="s">
        <v>32</v>
      </c>
      <c r="E750" s="21">
        <v>216</v>
      </c>
      <c r="F750" s="21">
        <v>7</v>
      </c>
      <c r="G750" s="21">
        <v>223</v>
      </c>
      <c r="H750" s="19">
        <v>65605.573706399999</v>
      </c>
      <c r="I750" s="19">
        <v>2126.1065552999999</v>
      </c>
      <c r="J750" s="19">
        <v>67731.680261699992</v>
      </c>
    </row>
    <row r="751" spans="1:10" ht="15" customHeight="1" x14ac:dyDescent="0.25">
      <c r="A751" s="21"/>
      <c r="B751" s="21"/>
      <c r="C751" s="21"/>
      <c r="D751" s="21" t="s">
        <v>33</v>
      </c>
      <c r="E751" s="21">
        <v>62</v>
      </c>
      <c r="F751" s="21">
        <v>2</v>
      </c>
      <c r="G751" s="21">
        <v>64</v>
      </c>
      <c r="H751" s="19">
        <v>26314.015169000006</v>
      </c>
      <c r="I751" s="19">
        <v>848.83919900000001</v>
      </c>
      <c r="J751" s="19">
        <v>27162.854368000008</v>
      </c>
    </row>
    <row r="752" spans="1:10" ht="15" customHeight="1" x14ac:dyDescent="0.25">
      <c r="A752" s="21"/>
      <c r="B752" s="21"/>
      <c r="C752" s="21"/>
      <c r="D752" s="21" t="s">
        <v>20</v>
      </c>
      <c r="E752" s="21">
        <v>1193</v>
      </c>
      <c r="F752" s="21">
        <v>37</v>
      </c>
      <c r="G752" s="21">
        <v>1230</v>
      </c>
      <c r="H752" s="19">
        <v>1171986.167867075</v>
      </c>
      <c r="I752" s="19">
        <v>36348.271761175005</v>
      </c>
      <c r="J752" s="19">
        <v>1208334.43962825</v>
      </c>
    </row>
    <row r="753" spans="1:10" ht="15" customHeight="1" x14ac:dyDescent="0.25">
      <c r="A753" s="21"/>
      <c r="B753" s="21"/>
      <c r="C753" s="21"/>
      <c r="D753" s="21" t="s">
        <v>24</v>
      </c>
      <c r="E753" s="21">
        <v>598</v>
      </c>
      <c r="F753" s="21">
        <v>19</v>
      </c>
      <c r="G753" s="21">
        <v>617</v>
      </c>
      <c r="H753" s="19">
        <v>820843.82982029975</v>
      </c>
      <c r="I753" s="19">
        <v>26080.322352150004</v>
      </c>
      <c r="J753" s="19">
        <v>846924.15217244974</v>
      </c>
    </row>
    <row r="754" spans="1:10" ht="15" customHeight="1" x14ac:dyDescent="0.25">
      <c r="A754" s="21"/>
      <c r="B754" s="21"/>
      <c r="C754" s="21"/>
      <c r="D754" s="21" t="s">
        <v>34</v>
      </c>
      <c r="E754" s="21">
        <v>1412</v>
      </c>
      <c r="F754" s="21">
        <v>44</v>
      </c>
      <c r="G754" s="21">
        <v>1456</v>
      </c>
      <c r="H754" s="19">
        <v>264420.88342084788</v>
      </c>
      <c r="I754" s="19">
        <v>8239.744242576</v>
      </c>
      <c r="J754" s="19">
        <v>272660.62766342389</v>
      </c>
    </row>
    <row r="755" spans="1:10" ht="15" customHeight="1" x14ac:dyDescent="0.25">
      <c r="A755" s="21"/>
      <c r="B755" s="21"/>
      <c r="C755" s="21"/>
      <c r="D755" s="21" t="s">
        <v>35</v>
      </c>
      <c r="E755" s="21">
        <v>8</v>
      </c>
      <c r="F755" s="21">
        <v>0</v>
      </c>
      <c r="G755" s="21">
        <v>8</v>
      </c>
      <c r="H755" s="19">
        <v>2093.4350289600002</v>
      </c>
      <c r="I755" s="19">
        <v>0</v>
      </c>
      <c r="J755" s="19">
        <v>2093.4350289600002</v>
      </c>
    </row>
    <row r="756" spans="1:10" ht="15" customHeight="1" x14ac:dyDescent="0.25">
      <c r="A756" s="21"/>
      <c r="B756" s="21"/>
      <c r="C756" s="21"/>
      <c r="D756" s="21" t="s">
        <v>21</v>
      </c>
      <c r="E756" s="21">
        <v>145</v>
      </c>
      <c r="F756" s="21">
        <v>4</v>
      </c>
      <c r="G756" s="21">
        <v>149</v>
      </c>
      <c r="H756" s="19">
        <v>32584.443141096006</v>
      </c>
      <c r="I756" s="19">
        <v>898.88119009920001</v>
      </c>
      <c r="J756" s="19">
        <v>33483.324331195203</v>
      </c>
    </row>
    <row r="757" spans="1:10" ht="15" customHeight="1" x14ac:dyDescent="0.25">
      <c r="A757" s="21"/>
      <c r="B757" s="21"/>
      <c r="C757" s="21"/>
      <c r="D757" s="21" t="s">
        <v>25</v>
      </c>
      <c r="E757" s="21">
        <v>640</v>
      </c>
      <c r="F757" s="21">
        <v>20</v>
      </c>
      <c r="G757" s="21">
        <v>660</v>
      </c>
      <c r="H757" s="19">
        <v>200969.76278015994</v>
      </c>
      <c r="I757" s="19">
        <v>6280.3050868799992</v>
      </c>
      <c r="J757" s="19">
        <v>207250.06786703994</v>
      </c>
    </row>
    <row r="758" spans="1:10" ht="15" customHeight="1" x14ac:dyDescent="0.25">
      <c r="A758" s="21"/>
      <c r="B758" s="21"/>
      <c r="C758" s="21" t="s">
        <v>135</v>
      </c>
      <c r="D758" s="21" t="s">
        <v>33</v>
      </c>
      <c r="E758" s="21">
        <v>2255</v>
      </c>
      <c r="F758" s="21">
        <v>70</v>
      </c>
      <c r="G758" s="21">
        <v>2325</v>
      </c>
      <c r="H758" s="19">
        <v>1575769.4881500001</v>
      </c>
      <c r="I758" s="19">
        <v>48915.239100000006</v>
      </c>
      <c r="J758" s="19">
        <v>1624684.72725</v>
      </c>
    </row>
    <row r="759" spans="1:10" ht="15" customHeight="1" x14ac:dyDescent="0.25">
      <c r="A759" s="21"/>
      <c r="B759" s="21"/>
      <c r="C759" s="21"/>
      <c r="D759" s="21" t="s">
        <v>24</v>
      </c>
      <c r="E759" s="21">
        <v>5100</v>
      </c>
      <c r="F759" s="21">
        <v>158</v>
      </c>
      <c r="G759" s="21">
        <v>5258</v>
      </c>
      <c r="H759" s="19">
        <v>8579053.405312499</v>
      </c>
      <c r="I759" s="19">
        <v>265782.43883125007</v>
      </c>
      <c r="J759" s="19">
        <v>8844835.8441437483</v>
      </c>
    </row>
    <row r="760" spans="1:10" ht="15" customHeight="1" x14ac:dyDescent="0.25">
      <c r="A760" s="21"/>
      <c r="B760" s="21"/>
      <c r="C760" s="21"/>
      <c r="D760" s="21" t="s">
        <v>35</v>
      </c>
      <c r="E760" s="21">
        <v>1404</v>
      </c>
      <c r="F760" s="21">
        <v>43</v>
      </c>
      <c r="G760" s="21">
        <v>1447</v>
      </c>
      <c r="H760" s="19">
        <v>604905.19895520003</v>
      </c>
      <c r="I760" s="19">
        <v>18526.298828399998</v>
      </c>
      <c r="J760" s="19">
        <v>623431.4977836</v>
      </c>
    </row>
    <row r="761" spans="1:10" ht="15" customHeight="1" x14ac:dyDescent="0.25">
      <c r="A761" s="21"/>
      <c r="B761" s="21"/>
      <c r="C761" s="21"/>
      <c r="D761" s="21" t="s">
        <v>25</v>
      </c>
      <c r="E761" s="21">
        <v>2753</v>
      </c>
      <c r="F761" s="21">
        <v>85</v>
      </c>
      <c r="G761" s="21">
        <v>2838</v>
      </c>
      <c r="H761" s="19">
        <v>1423336.7630116805</v>
      </c>
      <c r="I761" s="19">
        <v>43946.104197599998</v>
      </c>
      <c r="J761" s="19">
        <v>1467282.8672092804</v>
      </c>
    </row>
    <row r="762" spans="1:10" ht="15" customHeight="1" x14ac:dyDescent="0.25">
      <c r="A762" s="21"/>
      <c r="B762" s="21"/>
      <c r="C762" s="21" t="s">
        <v>189</v>
      </c>
      <c r="D762" s="21" t="s">
        <v>20</v>
      </c>
      <c r="E762" s="21">
        <v>0</v>
      </c>
      <c r="F762" s="21">
        <v>0</v>
      </c>
      <c r="G762" s="21">
        <v>0</v>
      </c>
      <c r="H762" s="19">
        <v>0</v>
      </c>
      <c r="I762" s="19">
        <v>0</v>
      </c>
      <c r="J762" s="19">
        <v>0</v>
      </c>
    </row>
    <row r="763" spans="1:10" ht="15" customHeight="1" x14ac:dyDescent="0.25">
      <c r="A763" s="21"/>
      <c r="B763" s="21"/>
      <c r="C763" s="21"/>
      <c r="D763" s="21" t="s">
        <v>34</v>
      </c>
      <c r="E763" s="21">
        <v>437</v>
      </c>
      <c r="F763" s="21">
        <v>13</v>
      </c>
      <c r="G763" s="21">
        <v>450</v>
      </c>
      <c r="H763" s="19">
        <v>136562.5</v>
      </c>
      <c r="I763" s="19">
        <v>4062.5</v>
      </c>
      <c r="J763" s="19">
        <v>140625</v>
      </c>
    </row>
    <row r="764" spans="1:10" ht="15" customHeight="1" x14ac:dyDescent="0.25">
      <c r="A764" s="21"/>
      <c r="B764" s="21"/>
      <c r="C764" s="21"/>
      <c r="D764" s="21" t="s">
        <v>21</v>
      </c>
      <c r="E764" s="21">
        <v>2183</v>
      </c>
      <c r="F764" s="21">
        <v>67</v>
      </c>
      <c r="G764" s="21">
        <v>2250</v>
      </c>
      <c r="H764" s="19">
        <v>975670.02</v>
      </c>
      <c r="I764" s="19">
        <v>29944.980000000003</v>
      </c>
      <c r="J764" s="19">
        <v>1005615</v>
      </c>
    </row>
    <row r="765" spans="1:10" ht="15" customHeight="1" x14ac:dyDescent="0.25">
      <c r="A765" s="21"/>
      <c r="B765" s="21"/>
      <c r="C765" s="21"/>
      <c r="D765" s="21" t="s">
        <v>25</v>
      </c>
      <c r="E765" s="21">
        <v>728</v>
      </c>
      <c r="F765" s="21">
        <v>22</v>
      </c>
      <c r="G765" s="21">
        <v>750</v>
      </c>
      <c r="H765" s="19">
        <v>400443.67999999993</v>
      </c>
      <c r="I765" s="19">
        <v>12101.319999999998</v>
      </c>
      <c r="J765" s="19">
        <v>412544.99999999994</v>
      </c>
    </row>
    <row r="766" spans="1:10" ht="15" customHeight="1" x14ac:dyDescent="0.25">
      <c r="A766" s="21"/>
      <c r="B766" s="21"/>
      <c r="C766" s="21" t="s">
        <v>137</v>
      </c>
      <c r="D766" s="21" t="s">
        <v>32</v>
      </c>
      <c r="E766" s="21">
        <v>3677</v>
      </c>
      <c r="F766" s="21">
        <v>114</v>
      </c>
      <c r="G766" s="21">
        <v>3791</v>
      </c>
      <c r="H766" s="19">
        <v>1703802.7159426003</v>
      </c>
      <c r="I766" s="19">
        <v>52823.90797320001</v>
      </c>
      <c r="J766" s="19">
        <v>1756626.6239158004</v>
      </c>
    </row>
    <row r="767" spans="1:10" ht="15" customHeight="1" x14ac:dyDescent="0.25">
      <c r="A767" s="21"/>
      <c r="B767" s="21"/>
      <c r="C767" s="21"/>
      <c r="D767" s="21" t="s">
        <v>20</v>
      </c>
      <c r="E767" s="21">
        <v>12098</v>
      </c>
      <c r="F767" s="21">
        <v>374</v>
      </c>
      <c r="G767" s="21">
        <v>12472</v>
      </c>
      <c r="H767" s="19">
        <v>13350164.429792296</v>
      </c>
      <c r="I767" s="19">
        <v>412709.66248490004</v>
      </c>
      <c r="J767" s="19">
        <v>13762874.092277195</v>
      </c>
    </row>
    <row r="768" spans="1:10" ht="15" customHeight="1" x14ac:dyDescent="0.25">
      <c r="A768" s="21"/>
      <c r="B768" s="21"/>
      <c r="C768" s="21"/>
      <c r="D768" s="21" t="s">
        <v>34</v>
      </c>
      <c r="E768" s="21">
        <v>919</v>
      </c>
      <c r="F768" s="21">
        <v>28</v>
      </c>
      <c r="G768" s="21">
        <v>947</v>
      </c>
      <c r="H768" s="19">
        <v>262551.95493727206</v>
      </c>
      <c r="I768" s="19">
        <v>7999.4066792640015</v>
      </c>
      <c r="J768" s="19">
        <v>270551.36161653604</v>
      </c>
    </row>
    <row r="769" spans="1:10" ht="15" customHeight="1" x14ac:dyDescent="0.25">
      <c r="A769" s="21"/>
      <c r="B769" s="21"/>
      <c r="C769" s="21"/>
      <c r="D769" s="21" t="s">
        <v>21</v>
      </c>
      <c r="E769" s="21">
        <v>4116</v>
      </c>
      <c r="F769" s="21">
        <v>127</v>
      </c>
      <c r="G769" s="21">
        <v>4243</v>
      </c>
      <c r="H769" s="19">
        <v>1411095.33822217</v>
      </c>
      <c r="I769" s="19">
        <v>43539.627782851196</v>
      </c>
      <c r="J769" s="19">
        <v>1454634.9660050212</v>
      </c>
    </row>
    <row r="770" spans="1:10" ht="15" customHeight="1" x14ac:dyDescent="0.25">
      <c r="A770" s="21"/>
      <c r="B770" s="21"/>
      <c r="C770" s="21" t="s">
        <v>115</v>
      </c>
      <c r="D770" s="21" t="s">
        <v>20</v>
      </c>
      <c r="E770" s="21">
        <v>389</v>
      </c>
      <c r="F770" s="21">
        <v>12</v>
      </c>
      <c r="G770" s="21">
        <v>401</v>
      </c>
      <c r="H770" s="19">
        <v>345503.71314195002</v>
      </c>
      <c r="I770" s="19">
        <v>10658.212230600002</v>
      </c>
      <c r="J770" s="19">
        <v>356161.92537255003</v>
      </c>
    </row>
    <row r="771" spans="1:10" ht="15" customHeight="1" x14ac:dyDescent="0.25">
      <c r="A771" s="21"/>
      <c r="B771" s="21"/>
      <c r="C771" s="21"/>
      <c r="D771" s="21" t="s">
        <v>34</v>
      </c>
      <c r="E771" s="21">
        <v>71</v>
      </c>
      <c r="F771" s="21">
        <v>2</v>
      </c>
      <c r="G771" s="21">
        <v>73</v>
      </c>
      <c r="H771" s="19">
        <v>17312.954840412</v>
      </c>
      <c r="I771" s="19">
        <v>487.68886874400005</v>
      </c>
      <c r="J771" s="19">
        <v>17800.643709156</v>
      </c>
    </row>
    <row r="772" spans="1:10" ht="15" customHeight="1" x14ac:dyDescent="0.25">
      <c r="A772" s="21"/>
      <c r="B772" s="21"/>
      <c r="C772" s="21"/>
      <c r="D772" s="21" t="s">
        <v>21</v>
      </c>
      <c r="E772" s="21">
        <v>363</v>
      </c>
      <c r="F772" s="21">
        <v>11</v>
      </c>
      <c r="G772" s="21">
        <v>374</v>
      </c>
      <c r="H772" s="19">
        <v>106218.63561244318</v>
      </c>
      <c r="I772" s="19">
        <v>3218.7465337103999</v>
      </c>
      <c r="J772" s="19">
        <v>109437.38214615357</v>
      </c>
    </row>
    <row r="773" spans="1:10" ht="15" customHeight="1" x14ac:dyDescent="0.25">
      <c r="A773" s="21"/>
      <c r="B773" s="21"/>
      <c r="C773" s="21" t="s">
        <v>116</v>
      </c>
      <c r="D773" s="21" t="s">
        <v>32</v>
      </c>
      <c r="E773" s="21">
        <v>479</v>
      </c>
      <c r="F773" s="21">
        <v>15</v>
      </c>
      <c r="G773" s="21">
        <v>494</v>
      </c>
      <c r="H773" s="19">
        <v>236301.93633410006</v>
      </c>
      <c r="I773" s="19">
        <v>7399.8518684999999</v>
      </c>
      <c r="J773" s="19">
        <v>243701.78820260006</v>
      </c>
    </row>
    <row r="774" spans="1:10" ht="15" customHeight="1" x14ac:dyDescent="0.25">
      <c r="A774" s="21"/>
      <c r="B774" s="21"/>
      <c r="C774" s="21"/>
      <c r="D774" s="21" t="s">
        <v>20</v>
      </c>
      <c r="E774" s="21">
        <v>1656</v>
      </c>
      <c r="F774" s="21">
        <v>51</v>
      </c>
      <c r="G774" s="21">
        <v>1707</v>
      </c>
      <c r="H774" s="19">
        <v>2117108.5203509997</v>
      </c>
      <c r="I774" s="19">
        <v>65200.805880374995</v>
      </c>
      <c r="J774" s="19">
        <v>2182309.3262313749</v>
      </c>
    </row>
    <row r="775" spans="1:10" ht="15" customHeight="1" x14ac:dyDescent="0.25">
      <c r="A775" s="21"/>
      <c r="B775" s="21"/>
      <c r="C775" s="21"/>
      <c r="D775" s="21" t="s">
        <v>24</v>
      </c>
      <c r="E775" s="21">
        <v>765</v>
      </c>
      <c r="F775" s="21">
        <v>24</v>
      </c>
      <c r="G775" s="21">
        <v>789</v>
      </c>
      <c r="H775" s="19">
        <v>978012.08820562495</v>
      </c>
      <c r="I775" s="19">
        <v>30682.732178999999</v>
      </c>
      <c r="J775" s="19">
        <v>1008694.820384625</v>
      </c>
    </row>
    <row r="776" spans="1:10" ht="15" customHeight="1" x14ac:dyDescent="0.25">
      <c r="A776" s="21"/>
      <c r="B776" s="21"/>
      <c r="C776" s="21"/>
      <c r="D776" s="21" t="s">
        <v>34</v>
      </c>
      <c r="E776" s="21">
        <v>429</v>
      </c>
      <c r="F776" s="21">
        <v>13</v>
      </c>
      <c r="G776" s="21">
        <v>442</v>
      </c>
      <c r="H776" s="19">
        <v>130485.76252311596</v>
      </c>
      <c r="I776" s="19">
        <v>3954.1140158520002</v>
      </c>
      <c r="J776" s="19">
        <v>134439.87653896798</v>
      </c>
    </row>
    <row r="777" spans="1:10" ht="15" customHeight="1" x14ac:dyDescent="0.25">
      <c r="A777" s="21"/>
      <c r="B777" s="21"/>
      <c r="C777" s="21"/>
      <c r="D777" s="21" t="s">
        <v>35</v>
      </c>
      <c r="E777" s="21">
        <v>807</v>
      </c>
      <c r="F777" s="21">
        <v>25</v>
      </c>
      <c r="G777" s="21">
        <v>832</v>
      </c>
      <c r="H777" s="19">
        <v>246456.48553257604</v>
      </c>
      <c r="I777" s="19">
        <v>7634.9592792000021</v>
      </c>
      <c r="J777" s="19">
        <v>254091.44481177605</v>
      </c>
    </row>
    <row r="778" spans="1:10" ht="15" customHeight="1" x14ac:dyDescent="0.25">
      <c r="A778" s="21"/>
      <c r="B778" s="21"/>
      <c r="C778" s="21"/>
      <c r="D778" s="21" t="s">
        <v>21</v>
      </c>
      <c r="E778" s="21">
        <v>718</v>
      </c>
      <c r="F778" s="21">
        <v>22</v>
      </c>
      <c r="G778" s="21">
        <v>740</v>
      </c>
      <c r="H778" s="19">
        <v>262066.51046600641</v>
      </c>
      <c r="I778" s="19">
        <v>8029.893078345598</v>
      </c>
      <c r="J778" s="19">
        <v>270096.40354435198</v>
      </c>
    </row>
    <row r="779" spans="1:10" ht="15" customHeight="1" x14ac:dyDescent="0.25">
      <c r="A779" s="21"/>
      <c r="B779" s="21"/>
      <c r="C779" s="21" t="s">
        <v>140</v>
      </c>
      <c r="D779" s="21" t="s">
        <v>32</v>
      </c>
      <c r="E779" s="21">
        <v>266</v>
      </c>
      <c r="F779" s="21">
        <v>8</v>
      </c>
      <c r="G779" s="21">
        <v>274</v>
      </c>
      <c r="H779" s="19">
        <v>235978.48905539999</v>
      </c>
      <c r="I779" s="19">
        <v>7097.0974151999999</v>
      </c>
      <c r="J779" s="19">
        <v>243075.58647059998</v>
      </c>
    </row>
    <row r="780" spans="1:10" ht="15" customHeight="1" x14ac:dyDescent="0.25">
      <c r="A780" s="21"/>
      <c r="B780" s="21"/>
      <c r="C780" s="21"/>
      <c r="D780" s="21" t="s">
        <v>20</v>
      </c>
      <c r="E780" s="21">
        <v>1256</v>
      </c>
      <c r="F780" s="21">
        <v>39</v>
      </c>
      <c r="G780" s="21">
        <v>1295</v>
      </c>
      <c r="H780" s="19">
        <v>2383240.8499878002</v>
      </c>
      <c r="I780" s="19">
        <v>74001.905373825008</v>
      </c>
      <c r="J780" s="19">
        <v>2457242.7553616255</v>
      </c>
    </row>
    <row r="781" spans="1:10" ht="15" customHeight="1" x14ac:dyDescent="0.25">
      <c r="A781" s="21"/>
      <c r="B781" s="21"/>
      <c r="C781" s="21"/>
      <c r="D781" s="21" t="s">
        <v>24</v>
      </c>
      <c r="E781" s="21">
        <v>22</v>
      </c>
      <c r="F781" s="21">
        <v>1</v>
      </c>
      <c r="G781" s="21">
        <v>23</v>
      </c>
      <c r="H781" s="19">
        <v>57139.860014049984</v>
      </c>
      <c r="I781" s="19">
        <v>2597.2663642749994</v>
      </c>
      <c r="J781" s="19">
        <v>59737.126378324981</v>
      </c>
    </row>
    <row r="782" spans="1:10" ht="15" customHeight="1" x14ac:dyDescent="0.25">
      <c r="A782" s="21"/>
      <c r="B782" s="21"/>
      <c r="C782" s="21"/>
      <c r="D782" s="21" t="s">
        <v>34</v>
      </c>
      <c r="E782" s="21">
        <v>941</v>
      </c>
      <c r="F782" s="21">
        <v>29</v>
      </c>
      <c r="G782" s="21">
        <v>970</v>
      </c>
      <c r="H782" s="19">
        <v>514700.35939040408</v>
      </c>
      <c r="I782" s="19">
        <v>15862.178982275997</v>
      </c>
      <c r="J782" s="19">
        <v>530562.53837268008</v>
      </c>
    </row>
    <row r="783" spans="1:10" ht="15" customHeight="1" x14ac:dyDescent="0.25">
      <c r="A783" s="21"/>
      <c r="B783" s="21"/>
      <c r="C783" s="21"/>
      <c r="D783" s="21" t="s">
        <v>35</v>
      </c>
      <c r="E783" s="21">
        <v>146</v>
      </c>
      <c r="F783" s="21">
        <v>4</v>
      </c>
      <c r="G783" s="21">
        <v>150</v>
      </c>
      <c r="H783" s="19">
        <v>109524.79341223203</v>
      </c>
      <c r="I783" s="19">
        <v>3000.6792715680008</v>
      </c>
      <c r="J783" s="19">
        <v>112525.47268380004</v>
      </c>
    </row>
    <row r="784" spans="1:10" ht="15" customHeight="1" x14ac:dyDescent="0.25">
      <c r="A784" s="21"/>
      <c r="B784" s="21"/>
      <c r="C784" s="21"/>
      <c r="D784" s="21" t="s">
        <v>25</v>
      </c>
      <c r="E784" s="21">
        <v>144</v>
      </c>
      <c r="F784" s="21">
        <v>4</v>
      </c>
      <c r="G784" s="21">
        <v>148</v>
      </c>
      <c r="H784" s="19">
        <v>129629.34453173763</v>
      </c>
      <c r="I784" s="19">
        <v>3600.8151258816006</v>
      </c>
      <c r="J784" s="19">
        <v>133230.15965761922</v>
      </c>
    </row>
    <row r="785" spans="1:10" ht="15" customHeight="1" x14ac:dyDescent="0.25">
      <c r="A785" s="21"/>
      <c r="B785" s="21"/>
      <c r="C785" s="21" t="s">
        <v>186</v>
      </c>
      <c r="D785" s="21" t="s">
        <v>32</v>
      </c>
      <c r="E785" s="21">
        <v>216</v>
      </c>
      <c r="F785" s="21">
        <v>7</v>
      </c>
      <c r="G785" s="21">
        <v>223</v>
      </c>
      <c r="H785" s="19">
        <v>106557.86690639997</v>
      </c>
      <c r="I785" s="19">
        <v>3453.2642053</v>
      </c>
      <c r="J785" s="19">
        <v>110011.13111169997</v>
      </c>
    </row>
    <row r="786" spans="1:10" ht="15" customHeight="1" x14ac:dyDescent="0.25">
      <c r="A786" s="21"/>
      <c r="B786" s="21"/>
      <c r="C786" s="21"/>
      <c r="D786" s="21" t="s">
        <v>20</v>
      </c>
      <c r="E786" s="21">
        <v>544</v>
      </c>
      <c r="F786" s="21">
        <v>17</v>
      </c>
      <c r="G786" s="21">
        <v>561</v>
      </c>
      <c r="H786" s="19">
        <v>695475.26272399968</v>
      </c>
      <c r="I786" s="19">
        <v>21733.601960125001</v>
      </c>
      <c r="J786" s="19">
        <v>717208.86468412471</v>
      </c>
    </row>
    <row r="787" spans="1:10" ht="15" customHeight="1" x14ac:dyDescent="0.25">
      <c r="A787" s="21"/>
      <c r="B787" s="21"/>
      <c r="C787" s="21"/>
      <c r="D787" s="21" t="s">
        <v>24</v>
      </c>
      <c r="E787" s="21">
        <v>171</v>
      </c>
      <c r="F787" s="21">
        <v>5</v>
      </c>
      <c r="G787" s="21">
        <v>176</v>
      </c>
      <c r="H787" s="19">
        <v>218614.46677537498</v>
      </c>
      <c r="I787" s="19">
        <v>6392.2358706249997</v>
      </c>
      <c r="J787" s="19">
        <v>225006.70264599999</v>
      </c>
    </row>
    <row r="788" spans="1:10" ht="15" customHeight="1" x14ac:dyDescent="0.25">
      <c r="A788" s="21"/>
      <c r="B788" s="21"/>
      <c r="C788" s="21"/>
      <c r="D788" s="21" t="s">
        <v>34</v>
      </c>
      <c r="E788" s="21">
        <v>43</v>
      </c>
      <c r="F788" s="21">
        <v>1</v>
      </c>
      <c r="G788" s="21">
        <v>44</v>
      </c>
      <c r="H788" s="19">
        <v>13078.992513971998</v>
      </c>
      <c r="I788" s="19">
        <v>304.16261660399999</v>
      </c>
      <c r="J788" s="19">
        <v>13383.155130575999</v>
      </c>
    </row>
    <row r="789" spans="1:10" ht="15" customHeight="1" x14ac:dyDescent="0.25">
      <c r="A789" s="21"/>
      <c r="B789" s="21"/>
      <c r="C789" s="21"/>
      <c r="D789" s="21" t="s">
        <v>21</v>
      </c>
      <c r="E789" s="21">
        <v>477</v>
      </c>
      <c r="F789" s="21">
        <v>15</v>
      </c>
      <c r="G789" s="21">
        <v>492</v>
      </c>
      <c r="H789" s="19">
        <v>174102.68174412957</v>
      </c>
      <c r="I789" s="19">
        <v>5474.9270988719982</v>
      </c>
      <c r="J789" s="19">
        <v>179577.60884300157</v>
      </c>
    </row>
    <row r="790" spans="1:10" ht="15" customHeight="1" x14ac:dyDescent="0.25">
      <c r="A790" s="21"/>
      <c r="B790" s="21"/>
      <c r="C790" s="21" t="s">
        <v>190</v>
      </c>
      <c r="D790" s="21" t="s">
        <v>34</v>
      </c>
      <c r="E790" s="21">
        <v>1883</v>
      </c>
      <c r="F790" s="21">
        <v>58</v>
      </c>
      <c r="G790" s="21">
        <v>1941</v>
      </c>
      <c r="H790" s="19">
        <v>403438.62944153999</v>
      </c>
      <c r="I790" s="19">
        <v>12426.681098040001</v>
      </c>
      <c r="J790" s="19">
        <v>415865.31053958001</v>
      </c>
    </row>
    <row r="791" spans="1:10" ht="15" customHeight="1" x14ac:dyDescent="0.25">
      <c r="A791" s="21"/>
      <c r="B791" s="21"/>
      <c r="C791" s="21"/>
      <c r="D791" s="21" t="s">
        <v>35</v>
      </c>
      <c r="E791" s="21">
        <v>883</v>
      </c>
      <c r="F791" s="21">
        <v>27</v>
      </c>
      <c r="G791" s="21">
        <v>910</v>
      </c>
      <c r="H791" s="19">
        <v>180338.17235874</v>
      </c>
      <c r="I791" s="19">
        <v>5514.3042510600017</v>
      </c>
      <c r="J791" s="19">
        <v>185852.47660980001</v>
      </c>
    </row>
    <row r="792" spans="1:10" ht="15" customHeight="1" x14ac:dyDescent="0.25">
      <c r="A792" s="21"/>
      <c r="B792" s="21"/>
      <c r="C792" s="21" t="s">
        <v>187</v>
      </c>
      <c r="D792" s="21" t="s">
        <v>32</v>
      </c>
      <c r="E792" s="21">
        <v>252</v>
      </c>
      <c r="F792" s="21">
        <v>8</v>
      </c>
      <c r="G792" s="21">
        <v>260</v>
      </c>
      <c r="H792" s="19">
        <v>163809.1728</v>
      </c>
      <c r="I792" s="19">
        <v>5200.2911999999997</v>
      </c>
      <c r="J792" s="19">
        <v>169009.46400000001</v>
      </c>
    </row>
    <row r="793" spans="1:10" ht="15" customHeight="1" x14ac:dyDescent="0.25">
      <c r="A793" s="21"/>
      <c r="B793" s="21"/>
      <c r="C793" s="21"/>
      <c r="D793" s="21" t="s">
        <v>33</v>
      </c>
      <c r="E793" s="21">
        <v>57</v>
      </c>
      <c r="F793" s="21">
        <v>2</v>
      </c>
      <c r="G793" s="21">
        <v>59</v>
      </c>
      <c r="H793" s="19">
        <v>29567.555690400004</v>
      </c>
      <c r="I793" s="19">
        <v>1037.4580943999999</v>
      </c>
      <c r="J793" s="19">
        <v>30605.013784800005</v>
      </c>
    </row>
    <row r="794" spans="1:10" ht="15" customHeight="1" x14ac:dyDescent="0.25">
      <c r="A794" s="21"/>
      <c r="B794" s="21"/>
      <c r="C794" s="21"/>
      <c r="D794" s="21" t="s">
        <v>20</v>
      </c>
      <c r="E794" s="21">
        <v>1752</v>
      </c>
      <c r="F794" s="21">
        <v>54</v>
      </c>
      <c r="G794" s="21">
        <v>1806</v>
      </c>
      <c r="H794" s="19">
        <v>3678052.1479415991</v>
      </c>
      <c r="I794" s="19">
        <v>113364.62099820003</v>
      </c>
      <c r="J794" s="19">
        <v>3791416.7689397992</v>
      </c>
    </row>
    <row r="795" spans="1:10" ht="15" customHeight="1" x14ac:dyDescent="0.25">
      <c r="A795" s="21"/>
      <c r="B795" s="21"/>
      <c r="C795" s="21"/>
      <c r="D795" s="21" t="s">
        <v>24</v>
      </c>
      <c r="E795" s="21">
        <v>138</v>
      </c>
      <c r="F795" s="21">
        <v>4</v>
      </c>
      <c r="G795" s="21">
        <v>142</v>
      </c>
      <c r="H795" s="19">
        <v>230281.97940659994</v>
      </c>
      <c r="I795" s="19">
        <v>6674.8399827999992</v>
      </c>
      <c r="J795" s="19">
        <v>236956.81938939996</v>
      </c>
    </row>
    <row r="796" spans="1:10" ht="15" customHeight="1" x14ac:dyDescent="0.25">
      <c r="A796" s="21"/>
      <c r="B796" s="21"/>
      <c r="C796" s="21"/>
      <c r="D796" s="21" t="s">
        <v>34</v>
      </c>
      <c r="E796" s="21">
        <v>2353</v>
      </c>
      <c r="F796" s="21">
        <v>73</v>
      </c>
      <c r="G796" s="21">
        <v>2426</v>
      </c>
      <c r="H796" s="19">
        <v>943047.72619200009</v>
      </c>
      <c r="I796" s="19">
        <v>29257.324272000002</v>
      </c>
      <c r="J796" s="19">
        <v>972305.05046400009</v>
      </c>
    </row>
    <row r="797" spans="1:10" ht="15" customHeight="1" x14ac:dyDescent="0.25">
      <c r="A797" s="21"/>
      <c r="B797" s="21"/>
      <c r="C797" s="21"/>
      <c r="D797" s="21" t="s">
        <v>35</v>
      </c>
      <c r="E797" s="21">
        <v>100</v>
      </c>
      <c r="F797" s="21">
        <v>3</v>
      </c>
      <c r="G797" s="21">
        <v>103</v>
      </c>
      <c r="H797" s="19">
        <v>31982.664067199999</v>
      </c>
      <c r="I797" s="19">
        <v>959.47992201600005</v>
      </c>
      <c r="J797" s="19">
        <v>32942.143989215998</v>
      </c>
    </row>
    <row r="798" spans="1:10" ht="15" customHeight="1" x14ac:dyDescent="0.25">
      <c r="A798" s="21"/>
      <c r="B798" s="21"/>
      <c r="C798" s="21"/>
      <c r="D798" s="21" t="s">
        <v>21</v>
      </c>
      <c r="E798" s="21">
        <v>1216</v>
      </c>
      <c r="F798" s="21">
        <v>38</v>
      </c>
      <c r="G798" s="21">
        <v>1254</v>
      </c>
      <c r="H798" s="19">
        <v>584825.85722879984</v>
      </c>
      <c r="I798" s="19">
        <v>18275.808038399999</v>
      </c>
      <c r="J798" s="19">
        <v>603101.66526719986</v>
      </c>
    </row>
    <row r="799" spans="1:10" ht="15" customHeight="1" x14ac:dyDescent="0.25">
      <c r="A799" s="21"/>
      <c r="B799" s="21"/>
      <c r="C799" s="21"/>
      <c r="D799" s="21" t="s">
        <v>25</v>
      </c>
      <c r="E799" s="21">
        <v>103</v>
      </c>
      <c r="F799" s="21">
        <v>3</v>
      </c>
      <c r="G799" s="21">
        <v>106</v>
      </c>
      <c r="H799" s="19">
        <v>39530.572787059195</v>
      </c>
      <c r="I799" s="19">
        <v>1151.3759064192002</v>
      </c>
      <c r="J799" s="19">
        <v>40681.948693478393</v>
      </c>
    </row>
    <row r="800" spans="1:10" ht="15" customHeight="1" x14ac:dyDescent="0.25">
      <c r="A800" s="21"/>
      <c r="B800" s="21"/>
      <c r="C800" s="21" t="s">
        <v>122</v>
      </c>
      <c r="D800" s="21" t="s">
        <v>32</v>
      </c>
      <c r="E800" s="21">
        <v>148</v>
      </c>
      <c r="F800" s="21">
        <v>5</v>
      </c>
      <c r="G800" s="21">
        <v>153</v>
      </c>
      <c r="H800" s="19">
        <v>56344.288436799987</v>
      </c>
      <c r="I800" s="19">
        <v>1903.5232579999999</v>
      </c>
      <c r="J800" s="19">
        <v>58247.811694799988</v>
      </c>
    </row>
    <row r="801" spans="1:10" ht="15" customHeight="1" x14ac:dyDescent="0.25">
      <c r="A801" s="21"/>
      <c r="B801" s="21"/>
      <c r="C801" s="21"/>
      <c r="D801" s="21" t="s">
        <v>33</v>
      </c>
      <c r="E801" s="21">
        <v>34</v>
      </c>
      <c r="F801" s="21">
        <v>1</v>
      </c>
      <c r="G801" s="21">
        <v>35</v>
      </c>
      <c r="H801" s="19">
        <v>13384.141136600001</v>
      </c>
      <c r="I801" s="19">
        <v>393.65120990000003</v>
      </c>
      <c r="J801" s="19">
        <v>13777.7923465</v>
      </c>
    </row>
    <row r="802" spans="1:10" ht="15" customHeight="1" x14ac:dyDescent="0.25">
      <c r="A802" s="21"/>
      <c r="B802" s="21"/>
      <c r="C802" s="21"/>
      <c r="D802" s="21" t="s">
        <v>20</v>
      </c>
      <c r="E802" s="21">
        <v>1393</v>
      </c>
      <c r="F802" s="21">
        <v>43</v>
      </c>
      <c r="G802" s="21">
        <v>1436</v>
      </c>
      <c r="H802" s="19">
        <v>1855861.2046532249</v>
      </c>
      <c r="I802" s="19">
        <v>57287.890739474984</v>
      </c>
      <c r="J802" s="19">
        <v>1913149.0953926998</v>
      </c>
    </row>
    <row r="803" spans="1:10" ht="15" customHeight="1" x14ac:dyDescent="0.25">
      <c r="A803" s="21"/>
      <c r="B803" s="21"/>
      <c r="C803" s="21"/>
      <c r="D803" s="21" t="s">
        <v>24</v>
      </c>
      <c r="E803" s="21">
        <v>586</v>
      </c>
      <c r="F803" s="21">
        <v>18</v>
      </c>
      <c r="G803" s="21">
        <v>604</v>
      </c>
      <c r="H803" s="19">
        <v>804372.04728209996</v>
      </c>
      <c r="I803" s="19">
        <v>24707.673807300001</v>
      </c>
      <c r="J803" s="19">
        <v>829079.7210894</v>
      </c>
    </row>
    <row r="804" spans="1:10" ht="15" customHeight="1" x14ac:dyDescent="0.25">
      <c r="A804" s="21"/>
      <c r="B804" s="21"/>
      <c r="C804" s="21"/>
      <c r="D804" s="21" t="s">
        <v>34</v>
      </c>
      <c r="E804" s="21">
        <v>941</v>
      </c>
      <c r="F804" s="21">
        <v>29</v>
      </c>
      <c r="G804" s="21">
        <v>970</v>
      </c>
      <c r="H804" s="19">
        <v>220877.70200865602</v>
      </c>
      <c r="I804" s="19">
        <v>6807.0705188640022</v>
      </c>
      <c r="J804" s="19">
        <v>227684.77252752002</v>
      </c>
    </row>
    <row r="805" spans="1:10" ht="15" customHeight="1" x14ac:dyDescent="0.25">
      <c r="A805" s="21"/>
      <c r="B805" s="21"/>
      <c r="C805" s="21"/>
      <c r="D805" s="21" t="s">
        <v>35</v>
      </c>
      <c r="E805" s="21">
        <v>4</v>
      </c>
      <c r="F805" s="21">
        <v>0</v>
      </c>
      <c r="G805" s="21">
        <v>4</v>
      </c>
      <c r="H805" s="19">
        <v>970.83550449600011</v>
      </c>
      <c r="I805" s="19">
        <v>0</v>
      </c>
      <c r="J805" s="19">
        <v>970.83550449600011</v>
      </c>
    </row>
    <row r="806" spans="1:10" ht="15" customHeight="1" x14ac:dyDescent="0.25">
      <c r="A806" s="21"/>
      <c r="B806" s="21"/>
      <c r="C806" s="21"/>
      <c r="D806" s="21" t="s">
        <v>21</v>
      </c>
      <c r="E806" s="21">
        <v>2401</v>
      </c>
      <c r="F806" s="21">
        <v>74</v>
      </c>
      <c r="G806" s="21">
        <v>2475</v>
      </c>
      <c r="H806" s="19">
        <v>676294.19237761921</v>
      </c>
      <c r="I806" s="19">
        <v>20843.719381900803</v>
      </c>
      <c r="J806" s="19">
        <v>697137.91175952007</v>
      </c>
    </row>
    <row r="807" spans="1:10" ht="15" customHeight="1" x14ac:dyDescent="0.25">
      <c r="A807" s="21"/>
      <c r="B807" s="21"/>
      <c r="C807" s="21"/>
      <c r="D807" s="21" t="s">
        <v>25</v>
      </c>
      <c r="E807" s="21">
        <v>216</v>
      </c>
      <c r="F807" s="21">
        <v>7</v>
      </c>
      <c r="G807" s="21">
        <v>223</v>
      </c>
      <c r="H807" s="19">
        <v>62910.140691340814</v>
      </c>
      <c r="I807" s="19">
        <v>2038.7545594416001</v>
      </c>
      <c r="J807" s="19">
        <v>64948.895250782414</v>
      </c>
    </row>
    <row r="808" spans="1:10" ht="15" customHeight="1" x14ac:dyDescent="0.25">
      <c r="A808" s="21"/>
      <c r="B808" s="21"/>
      <c r="C808" s="21" t="s">
        <v>191</v>
      </c>
      <c r="D808" s="21" t="s">
        <v>30</v>
      </c>
      <c r="E808" s="21">
        <v>75</v>
      </c>
      <c r="F808" s="21">
        <v>2</v>
      </c>
      <c r="G808" s="21">
        <v>77</v>
      </c>
      <c r="H808" s="19">
        <v>45548.999999999985</v>
      </c>
      <c r="I808" s="19">
        <v>1214.6400000000001</v>
      </c>
      <c r="J808" s="19">
        <v>46763.639999999985</v>
      </c>
    </row>
    <row r="809" spans="1:10" ht="15" customHeight="1" x14ac:dyDescent="0.25">
      <c r="A809" s="21"/>
      <c r="B809" s="21"/>
      <c r="C809" s="21" t="s">
        <v>192</v>
      </c>
      <c r="D809" s="21" t="s">
        <v>30</v>
      </c>
      <c r="E809" s="21">
        <v>56</v>
      </c>
      <c r="F809" s="21">
        <v>2</v>
      </c>
      <c r="G809" s="21">
        <v>58</v>
      </c>
      <c r="H809" s="19">
        <v>34009.919999999998</v>
      </c>
      <c r="I809" s="19">
        <v>1214.6400000000001</v>
      </c>
      <c r="J809" s="19">
        <v>35224.559999999998</v>
      </c>
    </row>
    <row r="810" spans="1:10" ht="15" customHeight="1" x14ac:dyDescent="0.25">
      <c r="A810" s="21"/>
      <c r="B810" s="21"/>
      <c r="C810" s="21" t="s">
        <v>193</v>
      </c>
      <c r="D810" s="21" t="s">
        <v>30</v>
      </c>
      <c r="E810" s="21">
        <v>87</v>
      </c>
      <c r="F810" s="21">
        <v>3</v>
      </c>
      <c r="G810" s="21">
        <v>90</v>
      </c>
      <c r="H810" s="19">
        <v>52836.84</v>
      </c>
      <c r="I810" s="19">
        <v>1821.96</v>
      </c>
      <c r="J810" s="19">
        <v>54658.799999999996</v>
      </c>
    </row>
    <row r="811" spans="1:10" ht="15" customHeight="1" x14ac:dyDescent="0.25">
      <c r="A811" s="21"/>
      <c r="B811" s="21"/>
      <c r="C811" s="21" t="s">
        <v>194</v>
      </c>
      <c r="D811" s="21" t="s">
        <v>30</v>
      </c>
      <c r="E811" s="21">
        <v>119</v>
      </c>
      <c r="F811" s="21">
        <v>4</v>
      </c>
      <c r="G811" s="21">
        <v>123</v>
      </c>
      <c r="H811" s="19">
        <v>121867.89999999998</v>
      </c>
      <c r="I811" s="19">
        <v>4096.3999999999996</v>
      </c>
      <c r="J811" s="19">
        <v>125964.29999999997</v>
      </c>
    </row>
    <row r="812" spans="1:10" ht="15" customHeight="1" x14ac:dyDescent="0.25">
      <c r="A812" s="21"/>
      <c r="B812" s="21"/>
      <c r="C812" s="21" t="s">
        <v>195</v>
      </c>
      <c r="D812" s="21" t="s">
        <v>30</v>
      </c>
      <c r="E812" s="21">
        <v>104</v>
      </c>
      <c r="F812" s="21">
        <v>3</v>
      </c>
      <c r="G812" s="21">
        <v>107</v>
      </c>
      <c r="H812" s="19">
        <v>106506.40000000002</v>
      </c>
      <c r="I812" s="19">
        <v>3072.2999999999997</v>
      </c>
      <c r="J812" s="19">
        <v>109578.70000000003</v>
      </c>
    </row>
    <row r="813" spans="1:10" ht="15" customHeight="1" x14ac:dyDescent="0.25">
      <c r="A813" s="21"/>
      <c r="B813" s="21"/>
      <c r="C813" s="21" t="s">
        <v>196</v>
      </c>
      <c r="D813" s="21" t="s">
        <v>30</v>
      </c>
      <c r="E813" s="21">
        <v>82</v>
      </c>
      <c r="F813" s="21">
        <v>3</v>
      </c>
      <c r="G813" s="21">
        <v>85</v>
      </c>
      <c r="H813" s="19">
        <v>83976.199999999983</v>
      </c>
      <c r="I813" s="19">
        <v>3072.2999999999997</v>
      </c>
      <c r="J813" s="19">
        <v>87048.499999999985</v>
      </c>
    </row>
    <row r="814" spans="1:10" ht="15" customHeight="1" x14ac:dyDescent="0.25">
      <c r="A814" s="21"/>
      <c r="B814" s="21"/>
      <c r="C814" s="21" t="s">
        <v>197</v>
      </c>
      <c r="D814" s="21" t="s">
        <v>30</v>
      </c>
      <c r="E814" s="21">
        <v>85</v>
      </c>
      <c r="F814" s="21">
        <v>3</v>
      </c>
      <c r="G814" s="21">
        <v>88</v>
      </c>
      <c r="H814" s="19">
        <v>118749.25000000001</v>
      </c>
      <c r="I814" s="19">
        <v>4191.1499999999996</v>
      </c>
      <c r="J814" s="19">
        <v>122940.40000000001</v>
      </c>
    </row>
    <row r="815" spans="1:10" ht="15" customHeight="1" x14ac:dyDescent="0.25">
      <c r="A815" s="21"/>
      <c r="B815" s="21"/>
      <c r="C815" s="21" t="s">
        <v>198</v>
      </c>
      <c r="D815" s="21" t="s">
        <v>30</v>
      </c>
      <c r="E815" s="21">
        <v>102</v>
      </c>
      <c r="F815" s="21">
        <v>3</v>
      </c>
      <c r="G815" s="21">
        <v>105</v>
      </c>
      <c r="H815" s="19">
        <v>142499.09999999998</v>
      </c>
      <c r="I815" s="19">
        <v>4191.1499999999996</v>
      </c>
      <c r="J815" s="19">
        <v>146690.24999999997</v>
      </c>
    </row>
    <row r="816" spans="1:10" ht="15" customHeight="1" x14ac:dyDescent="0.25">
      <c r="A816" s="21"/>
      <c r="B816" s="21"/>
      <c r="C816" s="21" t="s">
        <v>199</v>
      </c>
      <c r="D816" s="21" t="s">
        <v>30</v>
      </c>
      <c r="E816" s="21">
        <v>101</v>
      </c>
      <c r="F816" s="21">
        <v>3</v>
      </c>
      <c r="G816" s="21">
        <v>104</v>
      </c>
      <c r="H816" s="19">
        <v>148923.49</v>
      </c>
      <c r="I816" s="19">
        <v>4423.47</v>
      </c>
      <c r="J816" s="19">
        <v>153346.96</v>
      </c>
    </row>
    <row r="817" spans="1:10" ht="15" customHeight="1" x14ac:dyDescent="0.25">
      <c r="A817" s="21"/>
      <c r="B817" s="21"/>
      <c r="C817" s="21" t="s">
        <v>200</v>
      </c>
      <c r="D817" s="21" t="s">
        <v>30</v>
      </c>
      <c r="E817" s="21">
        <v>97</v>
      </c>
      <c r="F817" s="21">
        <v>3</v>
      </c>
      <c r="G817" s="21">
        <v>100</v>
      </c>
      <c r="H817" s="19">
        <v>143025.53</v>
      </c>
      <c r="I817" s="19">
        <v>4423.47</v>
      </c>
      <c r="J817" s="19">
        <v>147449</v>
      </c>
    </row>
    <row r="818" spans="1:10" ht="15" customHeight="1" x14ac:dyDescent="0.25">
      <c r="A818" s="21"/>
      <c r="B818" s="21"/>
      <c r="C818" s="21" t="s">
        <v>201</v>
      </c>
      <c r="D818" s="21" t="s">
        <v>30</v>
      </c>
      <c r="E818" s="21">
        <v>83</v>
      </c>
      <c r="F818" s="21">
        <v>3</v>
      </c>
      <c r="G818" s="21">
        <v>86</v>
      </c>
      <c r="H818" s="19">
        <v>122382.67000000001</v>
      </c>
      <c r="I818" s="19">
        <v>4423.47</v>
      </c>
      <c r="J818" s="19">
        <v>126806.14000000001</v>
      </c>
    </row>
    <row r="819" spans="1:10" ht="15" customHeight="1" x14ac:dyDescent="0.25">
      <c r="A819" s="21"/>
      <c r="B819" s="21"/>
      <c r="C819" s="21" t="s">
        <v>202</v>
      </c>
      <c r="D819" s="21" t="s">
        <v>30</v>
      </c>
      <c r="E819" s="21">
        <v>108</v>
      </c>
      <c r="F819" s="21">
        <v>3</v>
      </c>
      <c r="G819" s="21">
        <v>111</v>
      </c>
      <c r="H819" s="19">
        <v>159244.92000000001</v>
      </c>
      <c r="I819" s="19">
        <v>4423.47</v>
      </c>
      <c r="J819" s="19">
        <v>163668.39000000001</v>
      </c>
    </row>
    <row r="820" spans="1:10" ht="15" customHeight="1" x14ac:dyDescent="0.25">
      <c r="A820" s="21"/>
      <c r="B820" s="21"/>
      <c r="C820" s="21" t="s">
        <v>203</v>
      </c>
      <c r="D820" s="21" t="s">
        <v>30</v>
      </c>
      <c r="E820" s="21">
        <v>96</v>
      </c>
      <c r="F820" s="21">
        <v>3</v>
      </c>
      <c r="G820" s="21">
        <v>99</v>
      </c>
      <c r="H820" s="19">
        <v>141551.04000000001</v>
      </c>
      <c r="I820" s="19">
        <v>4423.47</v>
      </c>
      <c r="J820" s="19">
        <v>145974.51</v>
      </c>
    </row>
    <row r="821" spans="1:10" ht="15" customHeight="1" x14ac:dyDescent="0.25">
      <c r="A821" s="21"/>
      <c r="B821" s="21"/>
      <c r="C821" s="21" t="s">
        <v>204</v>
      </c>
      <c r="D821" s="21" t="s">
        <v>30</v>
      </c>
      <c r="E821" s="21">
        <v>103</v>
      </c>
      <c r="F821" s="21">
        <v>3</v>
      </c>
      <c r="G821" s="21">
        <v>106</v>
      </c>
      <c r="H821" s="19">
        <v>159219.46</v>
      </c>
      <c r="I821" s="19">
        <v>4637.46</v>
      </c>
      <c r="J821" s="19">
        <v>163856.91999999998</v>
      </c>
    </row>
    <row r="822" spans="1:10" ht="15" customHeight="1" x14ac:dyDescent="0.25">
      <c r="A822" s="21"/>
      <c r="B822" s="21"/>
      <c r="C822" s="21" t="s">
        <v>205</v>
      </c>
      <c r="D822" s="21" t="s">
        <v>30</v>
      </c>
      <c r="E822" s="21">
        <v>81</v>
      </c>
      <c r="F822" s="21">
        <v>2</v>
      </c>
      <c r="G822" s="21">
        <v>83</v>
      </c>
      <c r="H822" s="19">
        <v>91618.289999999979</v>
      </c>
      <c r="I822" s="19">
        <v>2262.1799999999998</v>
      </c>
      <c r="J822" s="19">
        <v>93880.469999999972</v>
      </c>
    </row>
    <row r="823" spans="1:10" ht="15" customHeight="1" x14ac:dyDescent="0.25">
      <c r="A823" s="21"/>
      <c r="B823" s="21"/>
      <c r="C823" s="21" t="s">
        <v>206</v>
      </c>
      <c r="D823" s="21" t="s">
        <v>30</v>
      </c>
      <c r="E823" s="21">
        <v>70</v>
      </c>
      <c r="F823" s="21">
        <v>2</v>
      </c>
      <c r="G823" s="21">
        <v>72</v>
      </c>
      <c r="H823" s="19">
        <v>79176.299999999988</v>
      </c>
      <c r="I823" s="19">
        <v>2262.1799999999998</v>
      </c>
      <c r="J823" s="19">
        <v>81438.479999999981</v>
      </c>
    </row>
    <row r="824" spans="1:10" ht="15" customHeight="1" x14ac:dyDescent="0.25">
      <c r="A824" s="21"/>
      <c r="B824" s="21"/>
      <c r="C824" s="21" t="s">
        <v>207</v>
      </c>
      <c r="D824" s="21" t="s">
        <v>30</v>
      </c>
      <c r="E824" s="21">
        <v>59</v>
      </c>
      <c r="F824" s="21">
        <v>2</v>
      </c>
      <c r="G824" s="21">
        <v>61</v>
      </c>
      <c r="H824" s="19">
        <v>66734.31</v>
      </c>
      <c r="I824" s="19">
        <v>2262.1799999999998</v>
      </c>
      <c r="J824" s="19">
        <v>68996.489999999991</v>
      </c>
    </row>
    <row r="825" spans="1:10" ht="15" customHeight="1" x14ac:dyDescent="0.25">
      <c r="A825" s="21"/>
      <c r="B825" s="21"/>
      <c r="C825" s="21" t="s">
        <v>208</v>
      </c>
      <c r="D825" s="21" t="s">
        <v>30</v>
      </c>
      <c r="E825" s="21">
        <v>51</v>
      </c>
      <c r="F825" s="21">
        <v>2</v>
      </c>
      <c r="G825" s="21">
        <v>53</v>
      </c>
      <c r="H825" s="19">
        <v>38561.100000000006</v>
      </c>
      <c r="I825" s="19">
        <v>1512.2</v>
      </c>
      <c r="J825" s="19">
        <v>40073.300000000003</v>
      </c>
    </row>
    <row r="826" spans="1:10" ht="15" customHeight="1" x14ac:dyDescent="0.25">
      <c r="A826" s="21"/>
      <c r="B826" s="21"/>
      <c r="C826" s="21" t="s">
        <v>209</v>
      </c>
      <c r="D826" s="21" t="s">
        <v>30</v>
      </c>
      <c r="E826" s="21">
        <v>33</v>
      </c>
      <c r="F826" s="21">
        <v>1</v>
      </c>
      <c r="G826" s="21">
        <v>34</v>
      </c>
      <c r="H826" s="19">
        <v>24951.300000000003</v>
      </c>
      <c r="I826" s="19">
        <v>756.1</v>
      </c>
      <c r="J826" s="19">
        <v>25707.4</v>
      </c>
    </row>
    <row r="827" spans="1:10" ht="15" customHeight="1" x14ac:dyDescent="0.25">
      <c r="A827" s="21"/>
      <c r="B827" s="21"/>
      <c r="C827" s="21" t="s">
        <v>210</v>
      </c>
      <c r="D827" s="21" t="s">
        <v>30</v>
      </c>
      <c r="E827" s="21">
        <v>62</v>
      </c>
      <c r="F827" s="21">
        <v>2</v>
      </c>
      <c r="G827" s="21">
        <v>64</v>
      </c>
      <c r="H827" s="19">
        <v>46878.2</v>
      </c>
      <c r="I827" s="19">
        <v>1512.2</v>
      </c>
      <c r="J827" s="19">
        <v>48390.399999999994</v>
      </c>
    </row>
    <row r="828" spans="1:10" ht="15" customHeight="1" x14ac:dyDescent="0.25">
      <c r="A828" s="21"/>
      <c r="B828" s="21"/>
      <c r="C828" s="21" t="s">
        <v>211</v>
      </c>
      <c r="D828" s="21" t="s">
        <v>30</v>
      </c>
      <c r="E828" s="21">
        <v>73</v>
      </c>
      <c r="F828" s="21">
        <v>2</v>
      </c>
      <c r="G828" s="21">
        <v>75</v>
      </c>
      <c r="H828" s="19">
        <v>55195.299999999988</v>
      </c>
      <c r="I828" s="19">
        <v>1512.2</v>
      </c>
      <c r="J828" s="19">
        <v>56707.499999999985</v>
      </c>
    </row>
    <row r="829" spans="1:10" ht="15" customHeight="1" x14ac:dyDescent="0.25">
      <c r="A829" s="21"/>
      <c r="B829" s="21"/>
      <c r="C829" s="21" t="s">
        <v>212</v>
      </c>
      <c r="D829" s="21" t="s">
        <v>30</v>
      </c>
      <c r="E829" s="21">
        <v>34</v>
      </c>
      <c r="F829" s="21">
        <v>1</v>
      </c>
      <c r="G829" s="21">
        <v>35</v>
      </c>
      <c r="H829" s="19">
        <v>25707.400000000005</v>
      </c>
      <c r="I829" s="19">
        <v>756.1</v>
      </c>
      <c r="J829" s="19">
        <v>26463.500000000004</v>
      </c>
    </row>
    <row r="830" spans="1:10" ht="15" customHeight="1" x14ac:dyDescent="0.25">
      <c r="A830" s="21"/>
      <c r="B830" s="21"/>
      <c r="C830" s="21" t="s">
        <v>213</v>
      </c>
      <c r="D830" s="21" t="s">
        <v>30</v>
      </c>
      <c r="E830" s="21">
        <v>34</v>
      </c>
      <c r="F830" s="21">
        <v>1</v>
      </c>
      <c r="G830" s="21">
        <v>35</v>
      </c>
      <c r="H830" s="19">
        <v>23212.82</v>
      </c>
      <c r="I830" s="19">
        <v>682.73</v>
      </c>
      <c r="J830" s="19">
        <v>23895.55</v>
      </c>
    </row>
    <row r="831" spans="1:10" ht="15" customHeight="1" x14ac:dyDescent="0.25">
      <c r="A831" s="21"/>
      <c r="B831" s="21"/>
      <c r="C831" s="21" t="s">
        <v>214</v>
      </c>
      <c r="D831" s="21" t="s">
        <v>30</v>
      </c>
      <c r="E831" s="21">
        <v>18</v>
      </c>
      <c r="F831" s="21">
        <v>1</v>
      </c>
      <c r="G831" s="21">
        <v>19</v>
      </c>
      <c r="H831" s="19">
        <v>12289.14</v>
      </c>
      <c r="I831" s="19">
        <v>682.73</v>
      </c>
      <c r="J831" s="19">
        <v>12971.869999999999</v>
      </c>
    </row>
    <row r="832" spans="1:10" ht="15" customHeight="1" x14ac:dyDescent="0.25">
      <c r="A832" s="21"/>
      <c r="B832" s="21"/>
      <c r="C832" s="21" t="s">
        <v>215</v>
      </c>
      <c r="D832" s="21" t="s">
        <v>30</v>
      </c>
      <c r="E832" s="21">
        <v>14</v>
      </c>
      <c r="F832" s="21">
        <v>0</v>
      </c>
      <c r="G832" s="21">
        <v>14</v>
      </c>
      <c r="H832" s="19">
        <v>9558.2199999999993</v>
      </c>
      <c r="I832" s="19">
        <v>0</v>
      </c>
      <c r="J832" s="19">
        <v>9558.2199999999993</v>
      </c>
    </row>
    <row r="833" spans="1:10" ht="15" customHeight="1" x14ac:dyDescent="0.25">
      <c r="A833" s="21"/>
      <c r="B833" s="21"/>
      <c r="C833" s="21" t="s">
        <v>216</v>
      </c>
      <c r="D833" s="21" t="s">
        <v>30</v>
      </c>
      <c r="E833" s="21">
        <v>4</v>
      </c>
      <c r="F833" s="21">
        <v>0</v>
      </c>
      <c r="G833" s="21">
        <v>4</v>
      </c>
      <c r="H833" s="19">
        <v>2730.92</v>
      </c>
      <c r="I833" s="19">
        <v>0</v>
      </c>
      <c r="J833" s="19">
        <v>2730.92</v>
      </c>
    </row>
    <row r="834" spans="1:10" ht="15" customHeight="1" x14ac:dyDescent="0.25">
      <c r="A834" s="21"/>
      <c r="B834" s="21"/>
      <c r="C834" s="21" t="s">
        <v>217</v>
      </c>
      <c r="D834" s="21" t="s">
        <v>30</v>
      </c>
      <c r="E834" s="21">
        <v>7</v>
      </c>
      <c r="F834" s="21">
        <v>0</v>
      </c>
      <c r="G834" s="21">
        <v>7</v>
      </c>
      <c r="H834" s="19">
        <v>4779.1100000000006</v>
      </c>
      <c r="I834" s="19">
        <v>0</v>
      </c>
      <c r="J834" s="19">
        <v>4779.1100000000006</v>
      </c>
    </row>
    <row r="835" spans="1:10" ht="15" customHeight="1" x14ac:dyDescent="0.25">
      <c r="A835" s="21"/>
      <c r="B835" s="21"/>
      <c r="C835" s="21" t="s">
        <v>218</v>
      </c>
      <c r="D835" s="21" t="s">
        <v>30</v>
      </c>
      <c r="E835" s="21">
        <v>71</v>
      </c>
      <c r="F835" s="21">
        <v>2</v>
      </c>
      <c r="G835" s="21">
        <v>73</v>
      </c>
      <c r="H835" s="19">
        <v>43119.72</v>
      </c>
      <c r="I835" s="19">
        <v>1214.6400000000001</v>
      </c>
      <c r="J835" s="19">
        <v>44334.36</v>
      </c>
    </row>
    <row r="836" spans="1:10" ht="15" customHeight="1" x14ac:dyDescent="0.25">
      <c r="A836" s="21"/>
      <c r="B836" s="21"/>
      <c r="C836" s="21" t="s">
        <v>219</v>
      </c>
      <c r="D836" s="21" t="s">
        <v>30</v>
      </c>
      <c r="E836" s="21">
        <v>71</v>
      </c>
      <c r="F836" s="21">
        <v>2</v>
      </c>
      <c r="G836" s="21">
        <v>73</v>
      </c>
      <c r="H836" s="19">
        <v>43119.72</v>
      </c>
      <c r="I836" s="19">
        <v>1214.6400000000001</v>
      </c>
      <c r="J836" s="19">
        <v>44334.36</v>
      </c>
    </row>
    <row r="837" spans="1:10" ht="15" customHeight="1" x14ac:dyDescent="0.25">
      <c r="A837" s="21"/>
      <c r="B837" s="21"/>
      <c r="C837" s="21" t="s">
        <v>220</v>
      </c>
      <c r="D837" s="21" t="s">
        <v>30</v>
      </c>
      <c r="E837" s="21">
        <v>107</v>
      </c>
      <c r="F837" s="21">
        <v>3</v>
      </c>
      <c r="G837" s="21">
        <v>110</v>
      </c>
      <c r="H837" s="19">
        <v>64983.24</v>
      </c>
      <c r="I837" s="19">
        <v>1821.96</v>
      </c>
      <c r="J837" s="19">
        <v>66805.2</v>
      </c>
    </row>
    <row r="838" spans="1:10" ht="15" customHeight="1" x14ac:dyDescent="0.25">
      <c r="A838" s="21"/>
      <c r="B838" s="21"/>
      <c r="C838" s="21" t="s">
        <v>221</v>
      </c>
      <c r="D838" s="21" t="s">
        <v>30</v>
      </c>
      <c r="E838" s="21">
        <v>125</v>
      </c>
      <c r="F838" s="21">
        <v>4</v>
      </c>
      <c r="G838" s="21">
        <v>129</v>
      </c>
      <c r="H838" s="19">
        <v>75915</v>
      </c>
      <c r="I838" s="19">
        <v>2429.2800000000002</v>
      </c>
      <c r="J838" s="19">
        <v>78344.28</v>
      </c>
    </row>
    <row r="839" spans="1:10" ht="15" customHeight="1" x14ac:dyDescent="0.25">
      <c r="A839" s="21"/>
      <c r="B839" s="21"/>
      <c r="C839" s="21" t="s">
        <v>222</v>
      </c>
      <c r="D839" s="21" t="s">
        <v>30</v>
      </c>
      <c r="E839" s="21">
        <v>119</v>
      </c>
      <c r="F839" s="21">
        <v>4</v>
      </c>
      <c r="G839" s="21">
        <v>123</v>
      </c>
      <c r="H839" s="19">
        <v>72271.079999999987</v>
      </c>
      <c r="I839" s="19">
        <v>2429.2800000000002</v>
      </c>
      <c r="J839" s="19">
        <v>74700.359999999986</v>
      </c>
    </row>
    <row r="840" spans="1:10" ht="15" customHeight="1" x14ac:dyDescent="0.25">
      <c r="A840" s="21"/>
      <c r="B840" s="21"/>
      <c r="C840" s="21" t="s">
        <v>223</v>
      </c>
      <c r="D840" s="21" t="s">
        <v>30</v>
      </c>
      <c r="E840" s="21">
        <v>101</v>
      </c>
      <c r="F840" s="21">
        <v>3</v>
      </c>
      <c r="G840" s="21">
        <v>104</v>
      </c>
      <c r="H840" s="19">
        <v>68955.73</v>
      </c>
      <c r="I840" s="19">
        <v>2048.19</v>
      </c>
      <c r="J840" s="19">
        <v>71003.92</v>
      </c>
    </row>
    <row r="841" spans="1:10" ht="15" customHeight="1" x14ac:dyDescent="0.25">
      <c r="A841" s="21"/>
      <c r="B841" s="21"/>
      <c r="C841" s="21" t="s">
        <v>224</v>
      </c>
      <c r="D841" s="21" t="s">
        <v>30</v>
      </c>
      <c r="E841" s="21">
        <v>76</v>
      </c>
      <c r="F841" s="21">
        <v>2</v>
      </c>
      <c r="G841" s="21">
        <v>78</v>
      </c>
      <c r="H841" s="19">
        <v>51887.479999999996</v>
      </c>
      <c r="I841" s="19">
        <v>1365.46</v>
      </c>
      <c r="J841" s="19">
        <v>53252.939999999995</v>
      </c>
    </row>
    <row r="842" spans="1:10" ht="15" customHeight="1" x14ac:dyDescent="0.25">
      <c r="A842" s="21"/>
      <c r="B842" s="21"/>
      <c r="C842" s="21" t="s">
        <v>225</v>
      </c>
      <c r="D842" s="21" t="s">
        <v>30</v>
      </c>
      <c r="E842" s="21">
        <v>75</v>
      </c>
      <c r="F842" s="21">
        <v>2</v>
      </c>
      <c r="G842" s="21">
        <v>77</v>
      </c>
      <c r="H842" s="19">
        <v>51204.749999999993</v>
      </c>
      <c r="I842" s="19">
        <v>1365.46</v>
      </c>
      <c r="J842" s="19">
        <v>52570.209999999992</v>
      </c>
    </row>
    <row r="843" spans="1:10" ht="15" customHeight="1" x14ac:dyDescent="0.25">
      <c r="A843" s="21"/>
      <c r="B843" s="21"/>
      <c r="C843" s="21" t="s">
        <v>226</v>
      </c>
      <c r="D843" s="21" t="s">
        <v>30</v>
      </c>
      <c r="E843" s="21">
        <v>89</v>
      </c>
      <c r="F843" s="21">
        <v>3</v>
      </c>
      <c r="G843" s="21">
        <v>92</v>
      </c>
      <c r="H843" s="19">
        <v>94590.98</v>
      </c>
      <c r="I843" s="19">
        <v>3188.46</v>
      </c>
      <c r="J843" s="19">
        <v>97779.44</v>
      </c>
    </row>
    <row r="844" spans="1:10" ht="15" customHeight="1" x14ac:dyDescent="0.25">
      <c r="A844" s="21"/>
      <c r="B844" s="21"/>
      <c r="C844" s="21" t="s">
        <v>227</v>
      </c>
      <c r="D844" s="21" t="s">
        <v>30</v>
      </c>
      <c r="E844" s="21">
        <v>84</v>
      </c>
      <c r="F844" s="21">
        <v>3</v>
      </c>
      <c r="G844" s="21">
        <v>87</v>
      </c>
      <c r="H844" s="19">
        <v>57349.320000000007</v>
      </c>
      <c r="I844" s="19">
        <v>2048.19</v>
      </c>
      <c r="J844" s="19">
        <v>59397.510000000009</v>
      </c>
    </row>
    <row r="845" spans="1:10" ht="15" customHeight="1" x14ac:dyDescent="0.25">
      <c r="A845" s="21"/>
      <c r="B845" s="21"/>
      <c r="C845" s="21" t="s">
        <v>228</v>
      </c>
      <c r="D845" s="21" t="s">
        <v>30</v>
      </c>
      <c r="E845" s="21">
        <v>102</v>
      </c>
      <c r="F845" s="21">
        <v>3</v>
      </c>
      <c r="G845" s="21">
        <v>105</v>
      </c>
      <c r="H845" s="19">
        <v>147279.84</v>
      </c>
      <c r="I845" s="19">
        <v>4331.76</v>
      </c>
      <c r="J845" s="19">
        <v>151611.6</v>
      </c>
    </row>
    <row r="846" spans="1:10" ht="15" customHeight="1" x14ac:dyDescent="0.25">
      <c r="A846" s="21"/>
      <c r="B846" s="21"/>
      <c r="C846" s="21" t="s">
        <v>229</v>
      </c>
      <c r="D846" s="21" t="s">
        <v>30</v>
      </c>
      <c r="E846" s="21">
        <v>77</v>
      </c>
      <c r="F846" s="21">
        <v>2</v>
      </c>
      <c r="G846" s="21">
        <v>79</v>
      </c>
      <c r="H846" s="19">
        <v>52570.209999999992</v>
      </c>
      <c r="I846" s="19">
        <v>1365.46</v>
      </c>
      <c r="J846" s="19">
        <v>53935.669999999991</v>
      </c>
    </row>
    <row r="847" spans="1:10" ht="15" customHeight="1" x14ac:dyDescent="0.25">
      <c r="A847" s="21"/>
      <c r="B847" s="21"/>
      <c r="C847" s="21" t="s">
        <v>230</v>
      </c>
      <c r="D847" s="21" t="s">
        <v>30</v>
      </c>
      <c r="E847" s="21">
        <v>89</v>
      </c>
      <c r="F847" s="21">
        <v>3</v>
      </c>
      <c r="G847" s="21">
        <v>92</v>
      </c>
      <c r="H847" s="19">
        <v>94590.98</v>
      </c>
      <c r="I847" s="19">
        <v>3188.46</v>
      </c>
      <c r="J847" s="19">
        <v>97779.44</v>
      </c>
    </row>
    <row r="848" spans="1:10" ht="15" customHeight="1" x14ac:dyDescent="0.25">
      <c r="A848" s="21"/>
      <c r="B848" s="21"/>
      <c r="C848" s="21" t="s">
        <v>231</v>
      </c>
      <c r="D848" s="21" t="s">
        <v>30</v>
      </c>
      <c r="E848" s="21">
        <v>99</v>
      </c>
      <c r="F848" s="21">
        <v>3</v>
      </c>
      <c r="G848" s="21">
        <v>102</v>
      </c>
      <c r="H848" s="19">
        <v>74853.900000000023</v>
      </c>
      <c r="I848" s="19">
        <v>2268.3000000000002</v>
      </c>
      <c r="J848" s="19">
        <v>77122.200000000026</v>
      </c>
    </row>
    <row r="849" spans="1:10" ht="15" customHeight="1" x14ac:dyDescent="0.25">
      <c r="A849" s="21"/>
      <c r="B849" s="21"/>
      <c r="C849" s="21" t="s">
        <v>232</v>
      </c>
      <c r="D849" s="21" t="s">
        <v>30</v>
      </c>
      <c r="E849" s="21">
        <v>70</v>
      </c>
      <c r="F849" s="21">
        <v>2</v>
      </c>
      <c r="G849" s="21">
        <v>72</v>
      </c>
      <c r="H849" s="19">
        <v>79390.5</v>
      </c>
      <c r="I849" s="19">
        <v>2268.3000000000002</v>
      </c>
      <c r="J849" s="19">
        <v>81658.8</v>
      </c>
    </row>
    <row r="850" spans="1:10" ht="15" customHeight="1" x14ac:dyDescent="0.25">
      <c r="A850" s="21"/>
      <c r="B850" s="21"/>
      <c r="C850" s="21" t="s">
        <v>233</v>
      </c>
      <c r="D850" s="21" t="s">
        <v>30</v>
      </c>
      <c r="E850" s="21">
        <v>49</v>
      </c>
      <c r="F850" s="21">
        <v>1</v>
      </c>
      <c r="G850" s="21">
        <v>50</v>
      </c>
      <c r="H850" s="19">
        <v>37048.900000000009</v>
      </c>
      <c r="I850" s="19">
        <v>756.1</v>
      </c>
      <c r="J850" s="19">
        <v>37805.000000000007</v>
      </c>
    </row>
    <row r="851" spans="1:10" ht="15" customHeight="1" x14ac:dyDescent="0.25">
      <c r="A851" s="21"/>
      <c r="B851" s="21"/>
      <c r="C851" s="21" t="s">
        <v>234</v>
      </c>
      <c r="D851" s="21" t="s">
        <v>30</v>
      </c>
      <c r="E851" s="21">
        <v>45</v>
      </c>
      <c r="F851" s="21">
        <v>1</v>
      </c>
      <c r="G851" s="21">
        <v>46</v>
      </c>
      <c r="H851" s="19">
        <v>51036.75</v>
      </c>
      <c r="I851" s="19">
        <v>1134.1500000000001</v>
      </c>
      <c r="J851" s="19">
        <v>52170.9</v>
      </c>
    </row>
    <row r="852" spans="1:10" ht="15" customHeight="1" x14ac:dyDescent="0.25">
      <c r="A852" s="21"/>
      <c r="B852" s="21"/>
      <c r="C852" s="21" t="s">
        <v>235</v>
      </c>
      <c r="D852" s="21" t="s">
        <v>30</v>
      </c>
      <c r="E852" s="21">
        <v>39</v>
      </c>
      <c r="F852" s="21">
        <v>1</v>
      </c>
      <c r="G852" s="21">
        <v>40</v>
      </c>
      <c r="H852" s="19">
        <v>29487.899999999994</v>
      </c>
      <c r="I852" s="19">
        <v>756.1</v>
      </c>
      <c r="J852" s="19">
        <v>30243.999999999993</v>
      </c>
    </row>
    <row r="853" spans="1:10" ht="15" customHeight="1" x14ac:dyDescent="0.25">
      <c r="A853" s="21"/>
      <c r="B853" s="21"/>
      <c r="C853" s="21" t="s">
        <v>236</v>
      </c>
      <c r="D853" s="21" t="s">
        <v>30</v>
      </c>
      <c r="E853" s="21">
        <v>23</v>
      </c>
      <c r="F853" s="21">
        <v>1</v>
      </c>
      <c r="G853" s="21">
        <v>24</v>
      </c>
      <c r="H853" s="19">
        <v>17390.300000000003</v>
      </c>
      <c r="I853" s="19">
        <v>756.1</v>
      </c>
      <c r="J853" s="19">
        <v>18146.400000000001</v>
      </c>
    </row>
    <row r="854" spans="1:10" ht="15" customHeight="1" x14ac:dyDescent="0.25">
      <c r="A854" s="21"/>
      <c r="B854" s="21"/>
      <c r="C854" s="21" t="s">
        <v>237</v>
      </c>
      <c r="D854" s="21" t="s">
        <v>30</v>
      </c>
      <c r="E854" s="21">
        <v>38</v>
      </c>
      <c r="F854" s="21">
        <v>1</v>
      </c>
      <c r="G854" s="21">
        <v>39</v>
      </c>
      <c r="H854" s="19">
        <v>28731.799999999996</v>
      </c>
      <c r="I854" s="19">
        <v>756.1</v>
      </c>
      <c r="J854" s="19">
        <v>29487.899999999994</v>
      </c>
    </row>
    <row r="855" spans="1:10" ht="15" customHeight="1" x14ac:dyDescent="0.25">
      <c r="A855" s="21"/>
      <c r="B855" s="21"/>
      <c r="C855" s="21" t="s">
        <v>238</v>
      </c>
      <c r="D855" s="21" t="s">
        <v>30</v>
      </c>
      <c r="E855" s="21">
        <v>21</v>
      </c>
      <c r="F855" s="21">
        <v>1</v>
      </c>
      <c r="G855" s="21">
        <v>22</v>
      </c>
      <c r="H855" s="19">
        <v>15878.100000000002</v>
      </c>
      <c r="I855" s="19">
        <v>756.1</v>
      </c>
      <c r="J855" s="19">
        <v>16634.2</v>
      </c>
    </row>
    <row r="856" spans="1:10" ht="15" customHeight="1" x14ac:dyDescent="0.25">
      <c r="A856" s="21"/>
      <c r="B856" s="21"/>
      <c r="C856" s="21" t="s">
        <v>239</v>
      </c>
      <c r="D856" s="21" t="s">
        <v>30</v>
      </c>
      <c r="E856" s="21">
        <v>22</v>
      </c>
      <c r="F856" s="21">
        <v>1</v>
      </c>
      <c r="G856" s="21">
        <v>23</v>
      </c>
      <c r="H856" s="19">
        <v>16634.200000000004</v>
      </c>
      <c r="I856" s="19">
        <v>756.1</v>
      </c>
      <c r="J856" s="19">
        <v>17390.300000000003</v>
      </c>
    </row>
    <row r="857" spans="1:10" ht="15" customHeight="1" x14ac:dyDescent="0.25">
      <c r="A857" s="21"/>
      <c r="B857" s="21"/>
      <c r="C857" s="21" t="s">
        <v>240</v>
      </c>
      <c r="D857" s="21" t="s">
        <v>30</v>
      </c>
      <c r="E857" s="21">
        <v>13</v>
      </c>
      <c r="F857" s="21">
        <v>0</v>
      </c>
      <c r="G857" s="21">
        <v>13</v>
      </c>
      <c r="H857" s="19">
        <v>8875.489999999998</v>
      </c>
      <c r="I857" s="19">
        <v>0</v>
      </c>
      <c r="J857" s="19">
        <v>8875.489999999998</v>
      </c>
    </row>
    <row r="858" spans="1:10" ht="15" customHeight="1" x14ac:dyDescent="0.25">
      <c r="A858" s="21"/>
      <c r="B858" s="21"/>
      <c r="C858" s="21" t="s">
        <v>241</v>
      </c>
      <c r="D858" s="21" t="s">
        <v>30</v>
      </c>
      <c r="E858" s="21">
        <v>6</v>
      </c>
      <c r="F858" s="21">
        <v>0</v>
      </c>
      <c r="G858" s="21">
        <v>6</v>
      </c>
      <c r="H858" s="19">
        <v>4096.38</v>
      </c>
      <c r="I858" s="19">
        <v>0</v>
      </c>
      <c r="J858" s="19">
        <v>4096.38</v>
      </c>
    </row>
    <row r="859" spans="1:10" ht="15" customHeight="1" x14ac:dyDescent="0.25">
      <c r="A859" s="21"/>
      <c r="B859" s="21"/>
      <c r="C859" s="21" t="s">
        <v>242</v>
      </c>
      <c r="D859" s="21" t="s">
        <v>30</v>
      </c>
      <c r="E859" s="21">
        <v>4</v>
      </c>
      <c r="F859" s="21">
        <v>0</v>
      </c>
      <c r="G859" s="21">
        <v>4</v>
      </c>
      <c r="H859" s="19">
        <v>2730.92</v>
      </c>
      <c r="I859" s="19">
        <v>0</v>
      </c>
      <c r="J859" s="19">
        <v>2730.92</v>
      </c>
    </row>
    <row r="860" spans="1:10" ht="15" customHeight="1" x14ac:dyDescent="0.25">
      <c r="A860" s="21"/>
      <c r="B860" s="21"/>
      <c r="C860" s="21" t="s">
        <v>243</v>
      </c>
      <c r="D860" s="21" t="s">
        <v>30</v>
      </c>
      <c r="E860" s="21">
        <v>1</v>
      </c>
      <c r="F860" s="21">
        <v>0</v>
      </c>
      <c r="G860" s="21">
        <v>1</v>
      </c>
      <c r="H860" s="19">
        <v>682.73</v>
      </c>
      <c r="I860" s="19">
        <v>0</v>
      </c>
      <c r="J860" s="19">
        <v>682.73</v>
      </c>
    </row>
    <row r="861" spans="1:10" ht="15" customHeight="1" x14ac:dyDescent="0.25">
      <c r="A861" s="21"/>
      <c r="B861" s="21"/>
      <c r="C861" s="21" t="s">
        <v>244</v>
      </c>
      <c r="D861" s="21" t="s">
        <v>30</v>
      </c>
      <c r="E861" s="21">
        <v>2</v>
      </c>
      <c r="F861" s="21">
        <v>0</v>
      </c>
      <c r="G861" s="21">
        <v>2</v>
      </c>
      <c r="H861" s="19">
        <v>1365.46</v>
      </c>
      <c r="I861" s="19">
        <v>0</v>
      </c>
      <c r="J861" s="19">
        <v>1365.46</v>
      </c>
    </row>
    <row r="862" spans="1:10" ht="15" customHeight="1" x14ac:dyDescent="0.25">
      <c r="A862" s="21"/>
      <c r="B862" s="21"/>
      <c r="C862" s="21" t="s">
        <v>246</v>
      </c>
      <c r="D862" s="21" t="s">
        <v>37</v>
      </c>
      <c r="E862" s="21">
        <v>35</v>
      </c>
      <c r="F862" s="21">
        <v>1</v>
      </c>
      <c r="G862" s="21">
        <v>36</v>
      </c>
      <c r="H862" s="19">
        <v>139307.35</v>
      </c>
      <c r="I862" s="19">
        <v>3980.21</v>
      </c>
      <c r="J862" s="19">
        <v>143287.56</v>
      </c>
    </row>
    <row r="863" spans="1:10" ht="15" customHeight="1" x14ac:dyDescent="0.25">
      <c r="A863" s="21"/>
      <c r="B863" s="21"/>
      <c r="C863" s="21" t="s">
        <v>247</v>
      </c>
      <c r="D863" s="21" t="s">
        <v>31</v>
      </c>
      <c r="E863" s="21">
        <v>1513</v>
      </c>
      <c r="F863" s="21">
        <v>47</v>
      </c>
      <c r="G863" s="21">
        <v>1560</v>
      </c>
      <c r="H863" s="19">
        <v>126411.15000000002</v>
      </c>
      <c r="I863" s="19">
        <v>3926.8500000000004</v>
      </c>
      <c r="J863" s="19">
        <v>130338.00000000003</v>
      </c>
    </row>
    <row r="864" spans="1:10" ht="15" customHeight="1" x14ac:dyDescent="0.25">
      <c r="A864" s="21"/>
      <c r="B864" s="21"/>
      <c r="C864" s="21" t="s">
        <v>248</v>
      </c>
      <c r="D864" s="21" t="s">
        <v>31</v>
      </c>
      <c r="E864" s="21">
        <v>744</v>
      </c>
      <c r="F864" s="21">
        <v>23</v>
      </c>
      <c r="G864" s="21">
        <v>767</v>
      </c>
      <c r="H864" s="19">
        <v>375377.75999999995</v>
      </c>
      <c r="I864" s="19">
        <v>11604.420000000002</v>
      </c>
      <c r="J864" s="19">
        <v>386982.17999999993</v>
      </c>
    </row>
    <row r="865" spans="1:10" ht="32.1" customHeight="1" x14ac:dyDescent="0.25">
      <c r="A865" s="21"/>
      <c r="B865" s="21"/>
      <c r="C865" s="21" t="s">
        <v>249</v>
      </c>
      <c r="D865" s="21" t="s">
        <v>36</v>
      </c>
      <c r="E865" s="21">
        <v>121</v>
      </c>
      <c r="F865" s="21">
        <v>4</v>
      </c>
      <c r="G865" s="21">
        <v>125</v>
      </c>
      <c r="H865" s="19">
        <v>27695.690000000002</v>
      </c>
      <c r="I865" s="19">
        <v>915.56</v>
      </c>
      <c r="J865" s="19">
        <v>28611.250000000004</v>
      </c>
    </row>
    <row r="866" spans="1:10" ht="32.1" customHeight="1" x14ac:dyDescent="0.25">
      <c r="A866" s="21"/>
      <c r="B866" s="21"/>
      <c r="C866" s="21" t="s">
        <v>250</v>
      </c>
      <c r="D866" s="21" t="s">
        <v>36</v>
      </c>
      <c r="E866" s="21">
        <v>154</v>
      </c>
      <c r="F866" s="21">
        <v>5</v>
      </c>
      <c r="G866" s="21">
        <v>159</v>
      </c>
      <c r="H866" s="19">
        <v>35249.06</v>
      </c>
      <c r="I866" s="19">
        <v>1144.4499999999998</v>
      </c>
      <c r="J866" s="19">
        <v>36393.509999999995</v>
      </c>
    </row>
    <row r="867" spans="1:10" ht="32.1" customHeight="1" x14ac:dyDescent="0.25">
      <c r="A867" s="21"/>
      <c r="B867" s="21"/>
      <c r="C867" s="21" t="s">
        <v>251</v>
      </c>
      <c r="D867" s="21" t="s">
        <v>36</v>
      </c>
      <c r="E867" s="21">
        <v>121</v>
      </c>
      <c r="F867" s="21">
        <v>4</v>
      </c>
      <c r="G867" s="21">
        <v>125</v>
      </c>
      <c r="H867" s="19">
        <v>27695.690000000002</v>
      </c>
      <c r="I867" s="19">
        <v>915.56</v>
      </c>
      <c r="J867" s="19">
        <v>28611.250000000004</v>
      </c>
    </row>
    <row r="868" spans="1:10" ht="32.1" customHeight="1" x14ac:dyDescent="0.25">
      <c r="A868" s="21"/>
      <c r="B868" s="21"/>
      <c r="C868" s="21" t="s">
        <v>252</v>
      </c>
      <c r="D868" s="21" t="s">
        <v>36</v>
      </c>
      <c r="E868" s="21">
        <v>159</v>
      </c>
      <c r="F868" s="21">
        <v>5</v>
      </c>
      <c r="G868" s="21">
        <v>164</v>
      </c>
      <c r="H868" s="19">
        <v>36393.509999999995</v>
      </c>
      <c r="I868" s="19">
        <v>1144.4499999999998</v>
      </c>
      <c r="J868" s="19">
        <v>37537.959999999992</v>
      </c>
    </row>
    <row r="869" spans="1:10" ht="32.1" customHeight="1" x14ac:dyDescent="0.25">
      <c r="A869" s="21"/>
      <c r="B869" s="21"/>
      <c r="C869" s="21" t="s">
        <v>253</v>
      </c>
      <c r="D869" s="21" t="s">
        <v>36</v>
      </c>
      <c r="E869" s="21">
        <v>100</v>
      </c>
      <c r="F869" s="21">
        <v>3</v>
      </c>
      <c r="G869" s="21">
        <v>103</v>
      </c>
      <c r="H869" s="19">
        <v>113550</v>
      </c>
      <c r="I869" s="19">
        <v>3406.5</v>
      </c>
      <c r="J869" s="19">
        <v>116956.5</v>
      </c>
    </row>
    <row r="870" spans="1:10" ht="32.1" customHeight="1" x14ac:dyDescent="0.25">
      <c r="A870" s="21"/>
      <c r="B870" s="21"/>
      <c r="C870" s="21" t="s">
        <v>254</v>
      </c>
      <c r="D870" s="21" t="s">
        <v>36</v>
      </c>
      <c r="E870" s="21">
        <v>112</v>
      </c>
      <c r="F870" s="21">
        <v>3</v>
      </c>
      <c r="G870" s="21">
        <v>115</v>
      </c>
      <c r="H870" s="19">
        <v>127176</v>
      </c>
      <c r="I870" s="19">
        <v>3406.5</v>
      </c>
      <c r="J870" s="19">
        <v>130582.5</v>
      </c>
    </row>
    <row r="871" spans="1:10" ht="32.1" customHeight="1" x14ac:dyDescent="0.25">
      <c r="A871" s="21"/>
      <c r="B871" s="21"/>
      <c r="C871" s="21" t="s">
        <v>255</v>
      </c>
      <c r="D871" s="21" t="s">
        <v>36</v>
      </c>
      <c r="E871" s="21">
        <v>105</v>
      </c>
      <c r="F871" s="21">
        <v>3</v>
      </c>
      <c r="G871" s="21">
        <v>108</v>
      </c>
      <c r="H871" s="19">
        <v>118920.9</v>
      </c>
      <c r="I871" s="19">
        <v>3397.74</v>
      </c>
      <c r="J871" s="19">
        <v>122318.64</v>
      </c>
    </row>
    <row r="872" spans="1:10" ht="32.1" customHeight="1" x14ac:dyDescent="0.25">
      <c r="A872" s="21"/>
      <c r="B872" s="21"/>
      <c r="C872" s="21" t="s">
        <v>256</v>
      </c>
      <c r="D872" s="21" t="s">
        <v>36</v>
      </c>
      <c r="E872" s="21">
        <v>105</v>
      </c>
      <c r="F872" s="21">
        <v>3</v>
      </c>
      <c r="G872" s="21">
        <v>108</v>
      </c>
      <c r="H872" s="19">
        <v>118920.9</v>
      </c>
      <c r="I872" s="19">
        <v>3397.74</v>
      </c>
      <c r="J872" s="19">
        <v>122318.64</v>
      </c>
    </row>
    <row r="873" spans="1:10" ht="32.1" customHeight="1" x14ac:dyDescent="0.25">
      <c r="A873" s="21"/>
      <c r="B873" s="21"/>
      <c r="C873" s="21" t="s">
        <v>257</v>
      </c>
      <c r="D873" s="21" t="s">
        <v>36</v>
      </c>
      <c r="E873" s="21">
        <v>130</v>
      </c>
      <c r="F873" s="21">
        <v>4</v>
      </c>
      <c r="G873" s="21">
        <v>134</v>
      </c>
      <c r="H873" s="19">
        <v>227929</v>
      </c>
      <c r="I873" s="19">
        <v>7013.2</v>
      </c>
      <c r="J873" s="19">
        <v>234942.2</v>
      </c>
    </row>
    <row r="874" spans="1:10" ht="32.1" customHeight="1" x14ac:dyDescent="0.25">
      <c r="A874" s="21"/>
      <c r="B874" s="21"/>
      <c r="C874" s="21" t="s">
        <v>258</v>
      </c>
      <c r="D874" s="21" t="s">
        <v>36</v>
      </c>
      <c r="E874" s="21">
        <v>132</v>
      </c>
      <c r="F874" s="21">
        <v>4</v>
      </c>
      <c r="G874" s="21">
        <v>136</v>
      </c>
      <c r="H874" s="19">
        <v>231435.59999999995</v>
      </c>
      <c r="I874" s="19">
        <v>7013.2</v>
      </c>
      <c r="J874" s="19">
        <v>238448.79999999996</v>
      </c>
    </row>
    <row r="875" spans="1:10" ht="32.1" customHeight="1" x14ac:dyDescent="0.25">
      <c r="A875" s="21"/>
      <c r="B875" s="21"/>
      <c r="C875" s="21" t="s">
        <v>259</v>
      </c>
      <c r="D875" s="21" t="s">
        <v>36</v>
      </c>
      <c r="E875" s="21">
        <v>109</v>
      </c>
      <c r="F875" s="21">
        <v>3</v>
      </c>
      <c r="G875" s="21">
        <v>112</v>
      </c>
      <c r="H875" s="19">
        <v>24949.009999999995</v>
      </c>
      <c r="I875" s="19">
        <v>686.67</v>
      </c>
      <c r="J875" s="19">
        <v>25635.679999999993</v>
      </c>
    </row>
    <row r="876" spans="1:10" ht="32.1" customHeight="1" x14ac:dyDescent="0.25">
      <c r="A876" s="21"/>
      <c r="B876" s="21"/>
      <c r="C876" s="21" t="s">
        <v>260</v>
      </c>
      <c r="D876" s="21" t="s">
        <v>36</v>
      </c>
      <c r="E876" s="21">
        <v>124</v>
      </c>
      <c r="F876" s="21">
        <v>4</v>
      </c>
      <c r="G876" s="21">
        <v>128</v>
      </c>
      <c r="H876" s="19">
        <v>28382.36</v>
      </c>
      <c r="I876" s="19">
        <v>915.56</v>
      </c>
      <c r="J876" s="19">
        <v>29297.920000000002</v>
      </c>
    </row>
    <row r="877" spans="1:10" ht="32.1" customHeight="1" x14ac:dyDescent="0.25">
      <c r="A877" s="21"/>
      <c r="B877" s="21"/>
      <c r="C877" s="21" t="s">
        <v>261</v>
      </c>
      <c r="D877" s="21" t="s">
        <v>36</v>
      </c>
      <c r="E877" s="21">
        <v>154</v>
      </c>
      <c r="F877" s="21">
        <v>5</v>
      </c>
      <c r="G877" s="21">
        <v>159</v>
      </c>
      <c r="H877" s="19">
        <v>53305.560000000005</v>
      </c>
      <c r="I877" s="19">
        <v>1730.6999999999998</v>
      </c>
      <c r="J877" s="19">
        <v>55036.26</v>
      </c>
    </row>
    <row r="878" spans="1:10" ht="32.1" customHeight="1" x14ac:dyDescent="0.25">
      <c r="A878" s="21"/>
      <c r="B878" s="21"/>
      <c r="C878" s="21" t="s">
        <v>262</v>
      </c>
      <c r="D878" s="21" t="s">
        <v>36</v>
      </c>
      <c r="E878" s="21">
        <v>148</v>
      </c>
      <c r="F878" s="21">
        <v>5</v>
      </c>
      <c r="G878" s="21">
        <v>153</v>
      </c>
      <c r="H878" s="19">
        <v>51228.72</v>
      </c>
      <c r="I878" s="19">
        <v>1730.6999999999998</v>
      </c>
      <c r="J878" s="19">
        <v>52959.42</v>
      </c>
    </row>
    <row r="879" spans="1:10" ht="32.1" customHeight="1" x14ac:dyDescent="0.25">
      <c r="A879" s="21"/>
      <c r="B879" s="21"/>
      <c r="C879" s="21" t="s">
        <v>263</v>
      </c>
      <c r="D879" s="21" t="s">
        <v>36</v>
      </c>
      <c r="E879" s="21">
        <v>110</v>
      </c>
      <c r="F879" s="21">
        <v>3</v>
      </c>
      <c r="G879" s="21">
        <v>113</v>
      </c>
      <c r="H879" s="19">
        <v>25177.899999999994</v>
      </c>
      <c r="I879" s="19">
        <v>686.67</v>
      </c>
      <c r="J879" s="19">
        <v>25864.569999999992</v>
      </c>
    </row>
    <row r="880" spans="1:10" ht="32.1" customHeight="1" x14ac:dyDescent="0.25">
      <c r="A880" s="21"/>
      <c r="B880" s="21"/>
      <c r="C880" s="21" t="s">
        <v>264</v>
      </c>
      <c r="D880" s="21" t="s">
        <v>36</v>
      </c>
      <c r="E880" s="21">
        <v>119</v>
      </c>
      <c r="F880" s="21">
        <v>4</v>
      </c>
      <c r="G880" s="21">
        <v>123</v>
      </c>
      <c r="H880" s="19">
        <v>27237.909999999993</v>
      </c>
      <c r="I880" s="19">
        <v>915.56</v>
      </c>
      <c r="J880" s="19">
        <v>28153.469999999994</v>
      </c>
    </row>
    <row r="881" spans="1:10" ht="32.1" customHeight="1" x14ac:dyDescent="0.25">
      <c r="A881" s="21"/>
      <c r="B881" s="21"/>
      <c r="C881" s="21" t="s">
        <v>265</v>
      </c>
      <c r="D881" s="21" t="s">
        <v>36</v>
      </c>
      <c r="E881" s="21">
        <v>124</v>
      </c>
      <c r="F881" s="21">
        <v>4</v>
      </c>
      <c r="G881" s="21">
        <v>128</v>
      </c>
      <c r="H881" s="19">
        <v>28382.36</v>
      </c>
      <c r="I881" s="19">
        <v>915.56</v>
      </c>
      <c r="J881" s="19">
        <v>29297.920000000002</v>
      </c>
    </row>
    <row r="882" spans="1:10" ht="32.1" customHeight="1" x14ac:dyDescent="0.25">
      <c r="A882" s="21"/>
      <c r="B882" s="21"/>
      <c r="C882" s="21" t="s">
        <v>266</v>
      </c>
      <c r="D882" s="21" t="s">
        <v>36</v>
      </c>
      <c r="E882" s="21">
        <v>127</v>
      </c>
      <c r="F882" s="21">
        <v>4</v>
      </c>
      <c r="G882" s="21">
        <v>131</v>
      </c>
      <c r="H882" s="19">
        <v>29069.030000000002</v>
      </c>
      <c r="I882" s="19">
        <v>915.56</v>
      </c>
      <c r="J882" s="19">
        <v>29984.590000000004</v>
      </c>
    </row>
    <row r="883" spans="1:10" ht="32.1" customHeight="1" x14ac:dyDescent="0.25">
      <c r="A883" s="21"/>
      <c r="B883" s="21"/>
      <c r="C883" s="21" t="s">
        <v>267</v>
      </c>
      <c r="D883" s="21" t="s">
        <v>36</v>
      </c>
      <c r="E883" s="21">
        <v>110</v>
      </c>
      <c r="F883" s="21">
        <v>3</v>
      </c>
      <c r="G883" s="21">
        <v>113</v>
      </c>
      <c r="H883" s="19">
        <v>38075.399999999994</v>
      </c>
      <c r="I883" s="19">
        <v>1038.42</v>
      </c>
      <c r="J883" s="19">
        <v>39113.819999999992</v>
      </c>
    </row>
    <row r="884" spans="1:10" ht="32.1" customHeight="1" x14ac:dyDescent="0.25">
      <c r="A884" s="21"/>
      <c r="B884" s="21"/>
      <c r="C884" s="21" t="s">
        <v>268</v>
      </c>
      <c r="D884" s="21" t="s">
        <v>36</v>
      </c>
      <c r="E884" s="21">
        <v>114</v>
      </c>
      <c r="F884" s="21">
        <v>4</v>
      </c>
      <c r="G884" s="21">
        <v>118</v>
      </c>
      <c r="H884" s="19">
        <v>39459.959999999992</v>
      </c>
      <c r="I884" s="19">
        <v>1384.56</v>
      </c>
      <c r="J884" s="19">
        <v>40844.51999999999</v>
      </c>
    </row>
    <row r="885" spans="1:10" ht="32.1" customHeight="1" x14ac:dyDescent="0.25">
      <c r="A885" s="21"/>
      <c r="B885" s="21"/>
      <c r="C885" s="21" t="s">
        <v>269</v>
      </c>
      <c r="D885" s="21" t="s">
        <v>36</v>
      </c>
      <c r="E885" s="21">
        <v>104</v>
      </c>
      <c r="F885" s="21">
        <v>3</v>
      </c>
      <c r="G885" s="21">
        <v>107</v>
      </c>
      <c r="H885" s="19">
        <v>58065.279999999999</v>
      </c>
      <c r="I885" s="19">
        <v>1674.96</v>
      </c>
      <c r="J885" s="19">
        <v>59740.24</v>
      </c>
    </row>
    <row r="886" spans="1:10" ht="32.1" customHeight="1" x14ac:dyDescent="0.25">
      <c r="A886" s="21"/>
      <c r="B886" s="21"/>
      <c r="C886" s="21" t="s">
        <v>270</v>
      </c>
      <c r="D886" s="21" t="s">
        <v>36</v>
      </c>
      <c r="E886" s="21">
        <v>117</v>
      </c>
      <c r="F886" s="21">
        <v>4</v>
      </c>
      <c r="G886" s="21">
        <v>121</v>
      </c>
      <c r="H886" s="19">
        <v>64320.75</v>
      </c>
      <c r="I886" s="19">
        <v>2199</v>
      </c>
      <c r="J886" s="19">
        <v>66519.75</v>
      </c>
    </row>
    <row r="887" spans="1:10" ht="32.1" customHeight="1" x14ac:dyDescent="0.25">
      <c r="A887" s="21"/>
      <c r="B887" s="21"/>
      <c r="C887" s="21" t="s">
        <v>271</v>
      </c>
      <c r="D887" s="21" t="s">
        <v>36</v>
      </c>
      <c r="E887" s="21">
        <v>130</v>
      </c>
      <c r="F887" s="21">
        <v>4</v>
      </c>
      <c r="G887" s="21">
        <v>134</v>
      </c>
      <c r="H887" s="19">
        <v>277754.10000000003</v>
      </c>
      <c r="I887" s="19">
        <v>8546.2800000000007</v>
      </c>
      <c r="J887" s="19">
        <v>286300.38000000006</v>
      </c>
    </row>
    <row r="888" spans="1:10" ht="32.1" customHeight="1" x14ac:dyDescent="0.25">
      <c r="A888" s="21"/>
      <c r="B888" s="21"/>
      <c r="C888" s="21" t="s">
        <v>272</v>
      </c>
      <c r="D888" s="21" t="s">
        <v>36</v>
      </c>
      <c r="E888" s="21">
        <v>112</v>
      </c>
      <c r="F888" s="21">
        <v>3</v>
      </c>
      <c r="G888" s="21">
        <v>115</v>
      </c>
      <c r="H888" s="19">
        <v>238337.12</v>
      </c>
      <c r="I888" s="19">
        <v>6384.0300000000007</v>
      </c>
      <c r="J888" s="19">
        <v>244721.15</v>
      </c>
    </row>
    <row r="889" spans="1:10" ht="32.1" customHeight="1" x14ac:dyDescent="0.25">
      <c r="A889" s="21"/>
      <c r="B889" s="21"/>
      <c r="C889" s="21" t="s">
        <v>273</v>
      </c>
      <c r="D889" s="21" t="s">
        <v>36</v>
      </c>
      <c r="E889" s="21">
        <v>102</v>
      </c>
      <c r="F889" s="21">
        <v>3</v>
      </c>
      <c r="G889" s="21">
        <v>105</v>
      </c>
      <c r="H889" s="19">
        <v>235476.18000000002</v>
      </c>
      <c r="I889" s="19">
        <v>6925.77</v>
      </c>
      <c r="J889" s="19">
        <v>242401.95</v>
      </c>
    </row>
    <row r="890" spans="1:10" ht="32.1" customHeight="1" x14ac:dyDescent="0.25">
      <c r="A890" s="21"/>
      <c r="B890" s="21"/>
      <c r="C890" s="21" t="s">
        <v>274</v>
      </c>
      <c r="D890" s="21" t="s">
        <v>36</v>
      </c>
      <c r="E890" s="21">
        <v>130</v>
      </c>
      <c r="F890" s="21">
        <v>4</v>
      </c>
      <c r="G890" s="21">
        <v>134</v>
      </c>
      <c r="H890" s="19">
        <v>299002.60000000009</v>
      </c>
      <c r="I890" s="19">
        <v>9200.08</v>
      </c>
      <c r="J890" s="19">
        <v>308202.68000000011</v>
      </c>
    </row>
    <row r="891" spans="1:10" ht="32.1" customHeight="1" x14ac:dyDescent="0.25">
      <c r="A891" s="21"/>
      <c r="B891" s="21"/>
      <c r="C891" s="21" t="s">
        <v>275</v>
      </c>
      <c r="D891" s="21" t="s">
        <v>36</v>
      </c>
      <c r="E891" s="21">
        <v>109</v>
      </c>
      <c r="F891" s="21">
        <v>3</v>
      </c>
      <c r="G891" s="21">
        <v>112</v>
      </c>
      <c r="H891" s="19">
        <v>251636.31</v>
      </c>
      <c r="I891" s="19">
        <v>6925.77</v>
      </c>
      <c r="J891" s="19">
        <v>258562.08</v>
      </c>
    </row>
    <row r="892" spans="1:10" ht="32.1" customHeight="1" x14ac:dyDescent="0.25">
      <c r="A892" s="21"/>
      <c r="B892" s="21"/>
      <c r="C892" s="21" t="s">
        <v>276</v>
      </c>
      <c r="D892" s="21" t="s">
        <v>36</v>
      </c>
      <c r="E892" s="21">
        <v>119</v>
      </c>
      <c r="F892" s="21">
        <v>4</v>
      </c>
      <c r="G892" s="21">
        <v>123</v>
      </c>
      <c r="H892" s="19">
        <v>273702.37999999995</v>
      </c>
      <c r="I892" s="19">
        <v>9200.08</v>
      </c>
      <c r="J892" s="19">
        <v>282902.45999999996</v>
      </c>
    </row>
    <row r="893" spans="1:10" ht="32.1" customHeight="1" x14ac:dyDescent="0.25">
      <c r="A893" s="21"/>
      <c r="B893" s="21"/>
      <c r="C893" s="21" t="s">
        <v>277</v>
      </c>
      <c r="D893" s="21" t="s">
        <v>36</v>
      </c>
      <c r="E893" s="21">
        <v>117</v>
      </c>
      <c r="F893" s="21">
        <v>4</v>
      </c>
      <c r="G893" s="21">
        <v>121</v>
      </c>
      <c r="H893" s="19">
        <v>40498.37999999999</v>
      </c>
      <c r="I893" s="19">
        <v>1384.56</v>
      </c>
      <c r="J893" s="19">
        <v>41882.939999999988</v>
      </c>
    </row>
    <row r="894" spans="1:10" ht="32.1" customHeight="1" x14ac:dyDescent="0.25">
      <c r="A894" s="21"/>
      <c r="B894" s="21"/>
      <c r="C894" s="21" t="s">
        <v>278</v>
      </c>
      <c r="D894" s="21" t="s">
        <v>36</v>
      </c>
      <c r="E894" s="21">
        <v>145</v>
      </c>
      <c r="F894" s="21">
        <v>4</v>
      </c>
      <c r="G894" s="21">
        <v>149</v>
      </c>
      <c r="H894" s="19">
        <v>50190.3</v>
      </c>
      <c r="I894" s="19">
        <v>1384.56</v>
      </c>
      <c r="J894" s="19">
        <v>51574.86</v>
      </c>
    </row>
    <row r="895" spans="1:10" ht="32.1" customHeight="1" x14ac:dyDescent="0.25">
      <c r="A895" s="21"/>
      <c r="B895" s="21"/>
      <c r="C895" s="21" t="s">
        <v>279</v>
      </c>
      <c r="D895" s="21" t="s">
        <v>36</v>
      </c>
      <c r="E895" s="21">
        <v>105</v>
      </c>
      <c r="F895" s="21">
        <v>3</v>
      </c>
      <c r="G895" s="21">
        <v>108</v>
      </c>
      <c r="H895" s="19">
        <v>52028.55000000001</v>
      </c>
      <c r="I895" s="19">
        <v>1486.53</v>
      </c>
      <c r="J895" s="19">
        <v>53515.080000000009</v>
      </c>
    </row>
    <row r="896" spans="1:10" ht="32.1" customHeight="1" x14ac:dyDescent="0.25">
      <c r="A896" s="21"/>
      <c r="B896" s="21"/>
      <c r="C896" s="21" t="s">
        <v>280</v>
      </c>
      <c r="D896" s="21" t="s">
        <v>36</v>
      </c>
      <c r="E896" s="21">
        <v>105</v>
      </c>
      <c r="F896" s="21">
        <v>3</v>
      </c>
      <c r="G896" s="21">
        <v>108</v>
      </c>
      <c r="H896" s="19">
        <v>52028.55000000001</v>
      </c>
      <c r="I896" s="19">
        <v>1486.53</v>
      </c>
      <c r="J896" s="19">
        <v>53515.080000000009</v>
      </c>
    </row>
    <row r="897" spans="1:10" ht="32.1" customHeight="1" x14ac:dyDescent="0.25">
      <c r="A897" s="21"/>
      <c r="B897" s="21"/>
      <c r="C897" s="21" t="s">
        <v>281</v>
      </c>
      <c r="D897" s="21" t="s">
        <v>36</v>
      </c>
      <c r="E897" s="21">
        <v>134</v>
      </c>
      <c r="F897" s="21">
        <v>4</v>
      </c>
      <c r="G897" s="21">
        <v>138</v>
      </c>
      <c r="H897" s="19">
        <v>145703.56</v>
      </c>
      <c r="I897" s="19">
        <v>4349.3599999999997</v>
      </c>
      <c r="J897" s="19">
        <v>150052.91999999998</v>
      </c>
    </row>
    <row r="898" spans="1:10" ht="32.1" customHeight="1" x14ac:dyDescent="0.25">
      <c r="A898" s="21"/>
      <c r="B898" s="21"/>
      <c r="C898" s="21" t="s">
        <v>282</v>
      </c>
      <c r="D898" s="21" t="s">
        <v>36</v>
      </c>
      <c r="E898" s="21">
        <v>164</v>
      </c>
      <c r="F898" s="21">
        <v>5</v>
      </c>
      <c r="G898" s="21">
        <v>169</v>
      </c>
      <c r="H898" s="19">
        <v>176918.27999999997</v>
      </c>
      <c r="I898" s="19">
        <v>5393.85</v>
      </c>
      <c r="J898" s="19">
        <v>182312.12999999998</v>
      </c>
    </row>
    <row r="899" spans="1:10" ht="32.1" customHeight="1" x14ac:dyDescent="0.25">
      <c r="A899" s="21"/>
      <c r="B899" s="21"/>
      <c r="C899" s="21" t="s">
        <v>283</v>
      </c>
      <c r="D899" s="21" t="s">
        <v>36</v>
      </c>
      <c r="E899" s="21">
        <v>105</v>
      </c>
      <c r="F899" s="21">
        <v>3</v>
      </c>
      <c r="G899" s="21">
        <v>108</v>
      </c>
      <c r="H899" s="19">
        <v>45307.5</v>
      </c>
      <c r="I899" s="19">
        <v>1294.5</v>
      </c>
      <c r="J899" s="19">
        <v>46602</v>
      </c>
    </row>
    <row r="900" spans="1:10" ht="32.1" customHeight="1" x14ac:dyDescent="0.25">
      <c r="A900" s="21"/>
      <c r="B900" s="21"/>
      <c r="C900" s="21" t="s">
        <v>284</v>
      </c>
      <c r="D900" s="21" t="s">
        <v>36</v>
      </c>
      <c r="E900" s="21">
        <v>105</v>
      </c>
      <c r="F900" s="21">
        <v>3</v>
      </c>
      <c r="G900" s="21">
        <v>108</v>
      </c>
      <c r="H900" s="19">
        <v>45307.5</v>
      </c>
      <c r="I900" s="19">
        <v>1294.5</v>
      </c>
      <c r="J900" s="19">
        <v>46602</v>
      </c>
    </row>
    <row r="901" spans="1:10" ht="32.1" customHeight="1" x14ac:dyDescent="0.25">
      <c r="A901" s="21"/>
      <c r="B901" s="21"/>
      <c r="C901" s="21" t="s">
        <v>285</v>
      </c>
      <c r="D901" s="21" t="s">
        <v>36</v>
      </c>
      <c r="E901" s="21">
        <v>134</v>
      </c>
      <c r="F901" s="21">
        <v>4</v>
      </c>
      <c r="G901" s="21">
        <v>138</v>
      </c>
      <c r="H901" s="19">
        <v>46382.76</v>
      </c>
      <c r="I901" s="19">
        <v>1384.56</v>
      </c>
      <c r="J901" s="19">
        <v>47767.32</v>
      </c>
    </row>
    <row r="902" spans="1:10" ht="32.1" customHeight="1" x14ac:dyDescent="0.25">
      <c r="A902" s="21"/>
      <c r="B902" s="21"/>
      <c r="C902" s="21" t="s">
        <v>286</v>
      </c>
      <c r="D902" s="21" t="s">
        <v>36</v>
      </c>
      <c r="E902" s="21">
        <v>164</v>
      </c>
      <c r="F902" s="21">
        <v>5</v>
      </c>
      <c r="G902" s="21">
        <v>169</v>
      </c>
      <c r="H902" s="19">
        <v>56766.96</v>
      </c>
      <c r="I902" s="19">
        <v>1730.6999999999998</v>
      </c>
      <c r="J902" s="19">
        <v>58497.659999999996</v>
      </c>
    </row>
    <row r="903" spans="1:10" ht="32.1" customHeight="1" x14ac:dyDescent="0.25">
      <c r="A903" s="21"/>
      <c r="B903" s="21"/>
      <c r="C903" s="21" t="s">
        <v>287</v>
      </c>
      <c r="D903" s="21" t="s">
        <v>36</v>
      </c>
      <c r="E903" s="21">
        <v>105</v>
      </c>
      <c r="F903" s="21">
        <v>3</v>
      </c>
      <c r="G903" s="21">
        <v>108</v>
      </c>
      <c r="H903" s="19">
        <v>24033.449999999993</v>
      </c>
      <c r="I903" s="19">
        <v>686.67</v>
      </c>
      <c r="J903" s="19">
        <v>24720.119999999992</v>
      </c>
    </row>
    <row r="904" spans="1:10" ht="32.1" customHeight="1" x14ac:dyDescent="0.25">
      <c r="A904" s="21"/>
      <c r="B904" s="21"/>
      <c r="C904" s="21" t="s">
        <v>288</v>
      </c>
      <c r="D904" s="21" t="s">
        <v>36</v>
      </c>
      <c r="E904" s="21">
        <v>105</v>
      </c>
      <c r="F904" s="21">
        <v>3</v>
      </c>
      <c r="G904" s="21">
        <v>108</v>
      </c>
      <c r="H904" s="19">
        <v>24033.449999999993</v>
      </c>
      <c r="I904" s="19">
        <v>686.67</v>
      </c>
      <c r="J904" s="19">
        <v>24720.119999999992</v>
      </c>
    </row>
    <row r="905" spans="1:10" ht="32.1" customHeight="1" x14ac:dyDescent="0.25">
      <c r="A905" s="21"/>
      <c r="B905" s="21"/>
      <c r="C905" s="21" t="s">
        <v>289</v>
      </c>
      <c r="D905" s="21" t="s">
        <v>36</v>
      </c>
      <c r="E905" s="21">
        <v>142</v>
      </c>
      <c r="F905" s="21">
        <v>4</v>
      </c>
      <c r="G905" s="21">
        <v>146</v>
      </c>
      <c r="H905" s="19">
        <v>49151.880000000005</v>
      </c>
      <c r="I905" s="19">
        <v>1384.56</v>
      </c>
      <c r="J905" s="19">
        <v>50536.44</v>
      </c>
    </row>
    <row r="906" spans="1:10" ht="32.1" customHeight="1" x14ac:dyDescent="0.25">
      <c r="A906" s="21"/>
      <c r="B906" s="21"/>
      <c r="C906" s="21" t="s">
        <v>290</v>
      </c>
      <c r="D906" s="21" t="s">
        <v>36</v>
      </c>
      <c r="E906" s="21">
        <v>142</v>
      </c>
      <c r="F906" s="21">
        <v>4</v>
      </c>
      <c r="G906" s="21">
        <v>146</v>
      </c>
      <c r="H906" s="19">
        <v>49151.880000000005</v>
      </c>
      <c r="I906" s="19">
        <v>1384.56</v>
      </c>
      <c r="J906" s="19">
        <v>50536.44</v>
      </c>
    </row>
    <row r="907" spans="1:10" ht="32.1" customHeight="1" x14ac:dyDescent="0.25">
      <c r="A907" s="21"/>
      <c r="B907" s="21"/>
      <c r="C907" s="21" t="s">
        <v>291</v>
      </c>
      <c r="D907" s="21" t="s">
        <v>36</v>
      </c>
      <c r="E907" s="21">
        <v>105</v>
      </c>
      <c r="F907" s="21">
        <v>3</v>
      </c>
      <c r="G907" s="21">
        <v>108</v>
      </c>
      <c r="H907" s="19">
        <v>24033.449999999993</v>
      </c>
      <c r="I907" s="19">
        <v>686.67</v>
      </c>
      <c r="J907" s="19">
        <v>24720.119999999992</v>
      </c>
    </row>
    <row r="908" spans="1:10" ht="32.1" customHeight="1" x14ac:dyDescent="0.25">
      <c r="A908" s="21"/>
      <c r="B908" s="21"/>
      <c r="C908" s="21" t="s">
        <v>292</v>
      </c>
      <c r="D908" s="21" t="s">
        <v>36</v>
      </c>
      <c r="E908" s="21">
        <v>105</v>
      </c>
      <c r="F908" s="21">
        <v>3</v>
      </c>
      <c r="G908" s="21">
        <v>108</v>
      </c>
      <c r="H908" s="19">
        <v>24033.449999999993</v>
      </c>
      <c r="I908" s="19">
        <v>686.67</v>
      </c>
      <c r="J908" s="19">
        <v>24720.119999999992</v>
      </c>
    </row>
    <row r="909" spans="1:10" ht="32.1" customHeight="1" x14ac:dyDescent="0.25">
      <c r="A909" s="21"/>
      <c r="B909" s="21"/>
      <c r="C909" s="21" t="s">
        <v>293</v>
      </c>
      <c r="D909" s="21" t="s">
        <v>36</v>
      </c>
      <c r="E909" s="21">
        <v>140</v>
      </c>
      <c r="F909" s="21">
        <v>4</v>
      </c>
      <c r="G909" s="21">
        <v>144</v>
      </c>
      <c r="H909" s="19">
        <v>257810</v>
      </c>
      <c r="I909" s="19">
        <v>7366</v>
      </c>
      <c r="J909" s="19">
        <v>265176</v>
      </c>
    </row>
    <row r="910" spans="1:10" ht="32.1" customHeight="1" x14ac:dyDescent="0.25">
      <c r="A910" s="21"/>
      <c r="B910" s="21"/>
      <c r="C910" s="21" t="s">
        <v>294</v>
      </c>
      <c r="D910" s="21" t="s">
        <v>36</v>
      </c>
      <c r="E910" s="21">
        <v>148</v>
      </c>
      <c r="F910" s="21">
        <v>5</v>
      </c>
      <c r="G910" s="21">
        <v>153</v>
      </c>
      <c r="H910" s="19">
        <v>271273.64</v>
      </c>
      <c r="I910" s="19">
        <v>9164.65</v>
      </c>
      <c r="J910" s="19">
        <v>280438.29000000004</v>
      </c>
    </row>
    <row r="911" spans="1:10" ht="32.1" customHeight="1" x14ac:dyDescent="0.25">
      <c r="A911" s="21"/>
      <c r="B911" s="21"/>
      <c r="C911" s="21" t="s">
        <v>295</v>
      </c>
      <c r="D911" s="21" t="s">
        <v>36</v>
      </c>
      <c r="E911" s="21">
        <v>107</v>
      </c>
      <c r="F911" s="21">
        <v>3</v>
      </c>
      <c r="G911" s="21">
        <v>110</v>
      </c>
      <c r="H911" s="19">
        <v>24491.229999999992</v>
      </c>
      <c r="I911" s="19">
        <v>686.67</v>
      </c>
      <c r="J911" s="19">
        <v>25177.899999999991</v>
      </c>
    </row>
    <row r="912" spans="1:10" ht="32.1" customHeight="1" x14ac:dyDescent="0.25">
      <c r="A912" s="21"/>
      <c r="B912" s="21"/>
      <c r="C912" s="21" t="s">
        <v>296</v>
      </c>
      <c r="D912" s="21" t="s">
        <v>36</v>
      </c>
      <c r="E912" s="21">
        <v>105</v>
      </c>
      <c r="F912" s="21">
        <v>3</v>
      </c>
      <c r="G912" s="21">
        <v>108</v>
      </c>
      <c r="H912" s="19">
        <v>24033.449999999993</v>
      </c>
      <c r="I912" s="19">
        <v>686.67</v>
      </c>
      <c r="J912" s="19">
        <v>24720.119999999992</v>
      </c>
    </row>
    <row r="913" spans="1:10" ht="32.1" customHeight="1" x14ac:dyDescent="0.25">
      <c r="A913" s="21"/>
      <c r="B913" s="21"/>
      <c r="C913" s="21" t="s">
        <v>297</v>
      </c>
      <c r="D913" s="21" t="s">
        <v>36</v>
      </c>
      <c r="E913" s="21">
        <v>161</v>
      </c>
      <c r="F913" s="21">
        <v>5</v>
      </c>
      <c r="G913" s="21">
        <v>166</v>
      </c>
      <c r="H913" s="19">
        <v>195407.31</v>
      </c>
      <c r="I913" s="19">
        <v>6068.55</v>
      </c>
      <c r="J913" s="19">
        <v>201475.86</v>
      </c>
    </row>
    <row r="914" spans="1:10" ht="32.1" customHeight="1" x14ac:dyDescent="0.25">
      <c r="A914" s="21"/>
      <c r="B914" s="21"/>
      <c r="C914" s="21" t="s">
        <v>298</v>
      </c>
      <c r="D914" s="21" t="s">
        <v>36</v>
      </c>
      <c r="E914" s="21">
        <v>157</v>
      </c>
      <c r="F914" s="21">
        <v>5</v>
      </c>
      <c r="G914" s="21">
        <v>162</v>
      </c>
      <c r="H914" s="19">
        <v>190552.47</v>
      </c>
      <c r="I914" s="19">
        <v>6068.55</v>
      </c>
      <c r="J914" s="19">
        <v>196621.02</v>
      </c>
    </row>
    <row r="915" spans="1:10" ht="32.1" customHeight="1" x14ac:dyDescent="0.25">
      <c r="A915" s="21"/>
      <c r="B915" s="21"/>
      <c r="C915" s="21" t="s">
        <v>299</v>
      </c>
      <c r="D915" s="21" t="s">
        <v>36</v>
      </c>
      <c r="E915" s="21">
        <v>107</v>
      </c>
      <c r="F915" s="21">
        <v>3</v>
      </c>
      <c r="G915" s="21">
        <v>110</v>
      </c>
      <c r="H915" s="19">
        <v>24491.229999999992</v>
      </c>
      <c r="I915" s="19">
        <v>686.67</v>
      </c>
      <c r="J915" s="19">
        <v>25177.899999999991</v>
      </c>
    </row>
    <row r="916" spans="1:10" ht="32.1" customHeight="1" x14ac:dyDescent="0.25">
      <c r="A916" s="21"/>
      <c r="B916" s="21"/>
      <c r="C916" s="21" t="s">
        <v>300</v>
      </c>
      <c r="D916" s="21" t="s">
        <v>36</v>
      </c>
      <c r="E916" s="21">
        <v>107</v>
      </c>
      <c r="F916" s="21">
        <v>3</v>
      </c>
      <c r="G916" s="21">
        <v>110</v>
      </c>
      <c r="H916" s="19">
        <v>24491.229999999992</v>
      </c>
      <c r="I916" s="19">
        <v>686.67</v>
      </c>
      <c r="J916" s="19">
        <v>25177.899999999991</v>
      </c>
    </row>
    <row r="917" spans="1:10" ht="32.1" customHeight="1" x14ac:dyDescent="0.25">
      <c r="A917" s="21"/>
      <c r="B917" s="21"/>
      <c r="C917" s="21" t="s">
        <v>301</v>
      </c>
      <c r="D917" s="21" t="s">
        <v>36</v>
      </c>
      <c r="E917" s="21">
        <v>149</v>
      </c>
      <c r="F917" s="21">
        <v>5</v>
      </c>
      <c r="G917" s="21">
        <v>154</v>
      </c>
      <c r="H917" s="19">
        <v>51574.86</v>
      </c>
      <c r="I917" s="19">
        <v>1730.6999999999998</v>
      </c>
      <c r="J917" s="19">
        <v>53305.56</v>
      </c>
    </row>
    <row r="918" spans="1:10" ht="32.1" customHeight="1" x14ac:dyDescent="0.25">
      <c r="A918" s="21"/>
      <c r="B918" s="21"/>
      <c r="C918" s="21" t="s">
        <v>302</v>
      </c>
      <c r="D918" s="21" t="s">
        <v>36</v>
      </c>
      <c r="E918" s="21">
        <v>145</v>
      </c>
      <c r="F918" s="21">
        <v>4</v>
      </c>
      <c r="G918" s="21">
        <v>149</v>
      </c>
      <c r="H918" s="19">
        <v>50190.3</v>
      </c>
      <c r="I918" s="19">
        <v>1384.56</v>
      </c>
      <c r="J918" s="19">
        <v>51574.86</v>
      </c>
    </row>
    <row r="919" spans="1:10" ht="32.1" customHeight="1" x14ac:dyDescent="0.25">
      <c r="A919" s="21"/>
      <c r="B919" s="21"/>
      <c r="C919" s="21" t="s">
        <v>303</v>
      </c>
      <c r="D919" s="21" t="s">
        <v>36</v>
      </c>
      <c r="E919" s="21">
        <v>107</v>
      </c>
      <c r="F919" s="21">
        <v>3</v>
      </c>
      <c r="G919" s="21">
        <v>110</v>
      </c>
      <c r="H919" s="19">
        <v>24491.229999999992</v>
      </c>
      <c r="I919" s="19">
        <v>686.67</v>
      </c>
      <c r="J919" s="19">
        <v>25177.899999999991</v>
      </c>
    </row>
    <row r="920" spans="1:10" ht="32.1" customHeight="1" x14ac:dyDescent="0.25">
      <c r="A920" s="21"/>
      <c r="B920" s="21"/>
      <c r="C920" s="21" t="s">
        <v>304</v>
      </c>
      <c r="D920" s="21" t="s">
        <v>36</v>
      </c>
      <c r="E920" s="21">
        <v>110</v>
      </c>
      <c r="F920" s="21">
        <v>3</v>
      </c>
      <c r="G920" s="21">
        <v>113</v>
      </c>
      <c r="H920" s="19">
        <v>25177.899999999994</v>
      </c>
      <c r="I920" s="19">
        <v>686.67</v>
      </c>
      <c r="J920" s="19">
        <v>25864.569999999992</v>
      </c>
    </row>
    <row r="921" spans="1:10" ht="32.1" customHeight="1" x14ac:dyDescent="0.25">
      <c r="A921" s="21"/>
      <c r="B921" s="21"/>
      <c r="C921" s="21" t="s">
        <v>305</v>
      </c>
      <c r="D921" s="21" t="s">
        <v>36</v>
      </c>
      <c r="E921" s="21">
        <v>124</v>
      </c>
      <c r="F921" s="21">
        <v>4</v>
      </c>
      <c r="G921" s="21">
        <v>128</v>
      </c>
      <c r="H921" s="19">
        <v>42921.360000000008</v>
      </c>
      <c r="I921" s="19">
        <v>1384.56</v>
      </c>
      <c r="J921" s="19">
        <v>44305.920000000006</v>
      </c>
    </row>
    <row r="922" spans="1:10" ht="32.1" customHeight="1" x14ac:dyDescent="0.25">
      <c r="A922" s="21"/>
      <c r="B922" s="21"/>
      <c r="C922" s="21" t="s">
        <v>306</v>
      </c>
      <c r="D922" s="21" t="s">
        <v>36</v>
      </c>
      <c r="E922" s="21">
        <v>162</v>
      </c>
      <c r="F922" s="21">
        <v>5</v>
      </c>
      <c r="G922" s="21">
        <v>167</v>
      </c>
      <c r="H922" s="19">
        <v>56074.679999999993</v>
      </c>
      <c r="I922" s="19">
        <v>1730.6999999999998</v>
      </c>
      <c r="J922" s="19">
        <v>57805.37999999999</v>
      </c>
    </row>
    <row r="923" spans="1:10" ht="32.1" customHeight="1" x14ac:dyDescent="0.25">
      <c r="A923" s="21"/>
      <c r="B923" s="21"/>
      <c r="C923" s="21" t="s">
        <v>307</v>
      </c>
      <c r="D923" s="21" t="s">
        <v>36</v>
      </c>
      <c r="E923" s="21">
        <v>107</v>
      </c>
      <c r="F923" s="21">
        <v>3</v>
      </c>
      <c r="G923" s="21">
        <v>110</v>
      </c>
      <c r="H923" s="19">
        <v>24491.229999999992</v>
      </c>
      <c r="I923" s="19">
        <v>686.67</v>
      </c>
      <c r="J923" s="19">
        <v>25177.899999999991</v>
      </c>
    </row>
    <row r="924" spans="1:10" ht="32.1" customHeight="1" x14ac:dyDescent="0.25">
      <c r="A924" s="21"/>
      <c r="B924" s="21"/>
      <c r="C924" s="21" t="s">
        <v>308</v>
      </c>
      <c r="D924" s="21" t="s">
        <v>36</v>
      </c>
      <c r="E924" s="21">
        <v>113</v>
      </c>
      <c r="F924" s="21">
        <v>3</v>
      </c>
      <c r="G924" s="21">
        <v>116</v>
      </c>
      <c r="H924" s="19">
        <v>25864.569999999992</v>
      </c>
      <c r="I924" s="19">
        <v>686.67</v>
      </c>
      <c r="J924" s="19">
        <v>26551.239999999991</v>
      </c>
    </row>
    <row r="925" spans="1:10" ht="32.1" customHeight="1" x14ac:dyDescent="0.25">
      <c r="A925" s="21"/>
      <c r="B925" s="21"/>
      <c r="C925" s="21" t="s">
        <v>309</v>
      </c>
      <c r="D925" s="21" t="s">
        <v>36</v>
      </c>
      <c r="E925" s="21">
        <v>105</v>
      </c>
      <c r="F925" s="21">
        <v>3</v>
      </c>
      <c r="G925" s="21">
        <v>108</v>
      </c>
      <c r="H925" s="19">
        <v>24033.449999999993</v>
      </c>
      <c r="I925" s="19">
        <v>686.67</v>
      </c>
      <c r="J925" s="19">
        <v>24720.119999999992</v>
      </c>
    </row>
    <row r="926" spans="1:10" ht="32.1" customHeight="1" x14ac:dyDescent="0.25">
      <c r="A926" s="21"/>
      <c r="B926" s="21"/>
      <c r="C926" s="21" t="s">
        <v>310</v>
      </c>
      <c r="D926" s="21" t="s">
        <v>36</v>
      </c>
      <c r="E926" s="21">
        <v>105</v>
      </c>
      <c r="F926" s="21">
        <v>3</v>
      </c>
      <c r="G926" s="21">
        <v>108</v>
      </c>
      <c r="H926" s="19">
        <v>24033.449999999993</v>
      </c>
      <c r="I926" s="19">
        <v>686.67</v>
      </c>
      <c r="J926" s="19">
        <v>24720.119999999992</v>
      </c>
    </row>
    <row r="927" spans="1:10" s="16" customFormat="1" ht="15" customHeight="1" x14ac:dyDescent="0.25">
      <c r="A927" s="22"/>
      <c r="B927" s="22"/>
      <c r="C927" s="22"/>
      <c r="D927" s="22" t="s">
        <v>99</v>
      </c>
      <c r="E927" s="22">
        <v>99545</v>
      </c>
      <c r="F927" s="22">
        <v>3068</v>
      </c>
      <c r="G927" s="22">
        <v>102613</v>
      </c>
      <c r="H927" s="25">
        <v>76868106.938799754</v>
      </c>
      <c r="I927" s="25">
        <v>2370545.5532170036</v>
      </c>
      <c r="J927" s="25">
        <v>79238652.492016762</v>
      </c>
    </row>
    <row r="928" spans="1:10" ht="15" customHeight="1" x14ac:dyDescent="0.25">
      <c r="A928" s="21">
        <v>150013</v>
      </c>
      <c r="B928" s="21" t="s">
        <v>41</v>
      </c>
      <c r="C928" s="21" t="s">
        <v>141</v>
      </c>
      <c r="D928" s="21" t="s">
        <v>20</v>
      </c>
      <c r="E928" s="21">
        <v>164</v>
      </c>
      <c r="F928" s="21">
        <v>41</v>
      </c>
      <c r="G928" s="21">
        <v>205</v>
      </c>
      <c r="H928" s="19">
        <v>174583.20093682158</v>
      </c>
      <c r="I928" s="19">
        <v>43645.800234205402</v>
      </c>
      <c r="J928" s="19">
        <v>218229.00117102699</v>
      </c>
    </row>
    <row r="929" spans="1:10" ht="15" customHeight="1" x14ac:dyDescent="0.25">
      <c r="A929" s="21"/>
      <c r="B929" s="21"/>
      <c r="C929" s="21"/>
      <c r="D929" s="21" t="s">
        <v>34</v>
      </c>
      <c r="E929" s="21">
        <v>100</v>
      </c>
      <c r="F929" s="21">
        <v>25</v>
      </c>
      <c r="G929" s="21">
        <v>125</v>
      </c>
      <c r="H929" s="19">
        <v>18305.163792048003</v>
      </c>
      <c r="I929" s="19">
        <v>4576.2909480120006</v>
      </c>
      <c r="J929" s="19">
        <v>22881.454740060002</v>
      </c>
    </row>
    <row r="930" spans="1:10" ht="15" customHeight="1" x14ac:dyDescent="0.25">
      <c r="A930" s="21"/>
      <c r="B930" s="21"/>
      <c r="C930" s="21" t="s">
        <v>133</v>
      </c>
      <c r="D930" s="21" t="s">
        <v>34</v>
      </c>
      <c r="E930" s="21">
        <v>69</v>
      </c>
      <c r="F930" s="21">
        <v>17</v>
      </c>
      <c r="G930" s="21">
        <v>86</v>
      </c>
      <c r="H930" s="19">
        <v>23821.353459420774</v>
      </c>
      <c r="I930" s="19">
        <v>5869.0291131906251</v>
      </c>
      <c r="J930" s="19">
        <v>29690.382572611401</v>
      </c>
    </row>
    <row r="931" spans="1:10" ht="15" customHeight="1" x14ac:dyDescent="0.25">
      <c r="A931" s="21"/>
      <c r="B931" s="21"/>
      <c r="C931" s="21" t="s">
        <v>107</v>
      </c>
      <c r="D931" s="21" t="s">
        <v>20</v>
      </c>
      <c r="E931" s="21">
        <v>233</v>
      </c>
      <c r="F931" s="21">
        <v>58</v>
      </c>
      <c r="G931" s="21">
        <v>291</v>
      </c>
      <c r="H931" s="19">
        <v>263221.7598992695</v>
      </c>
      <c r="I931" s="19">
        <v>65523.013193809587</v>
      </c>
      <c r="J931" s="19">
        <v>328744.7730930791</v>
      </c>
    </row>
    <row r="932" spans="1:10" ht="15" customHeight="1" x14ac:dyDescent="0.25">
      <c r="A932" s="21"/>
      <c r="B932" s="21"/>
      <c r="C932" s="21"/>
      <c r="D932" s="21" t="s">
        <v>34</v>
      </c>
      <c r="E932" s="21">
        <v>445</v>
      </c>
      <c r="F932" s="21">
        <v>111</v>
      </c>
      <c r="G932" s="21">
        <v>556</v>
      </c>
      <c r="H932" s="19">
        <v>116068.62232870197</v>
      </c>
      <c r="I932" s="19">
        <v>28951.948490979605</v>
      </c>
      <c r="J932" s="19">
        <v>145020.57081968157</v>
      </c>
    </row>
    <row r="933" spans="1:10" ht="15" customHeight="1" x14ac:dyDescent="0.25">
      <c r="A933" s="21"/>
      <c r="B933" s="21"/>
      <c r="C933" s="21" t="s">
        <v>109</v>
      </c>
      <c r="D933" s="21" t="s">
        <v>20</v>
      </c>
      <c r="E933" s="21">
        <v>1015</v>
      </c>
      <c r="F933" s="21">
        <v>254</v>
      </c>
      <c r="G933" s="21">
        <v>1269</v>
      </c>
      <c r="H933" s="19">
        <v>1113576.2098082541</v>
      </c>
      <c r="I933" s="19">
        <v>278668.33230669616</v>
      </c>
      <c r="J933" s="19">
        <v>1392244.5421149503</v>
      </c>
    </row>
    <row r="934" spans="1:10" ht="15" customHeight="1" x14ac:dyDescent="0.25">
      <c r="A934" s="21"/>
      <c r="B934" s="21"/>
      <c r="C934" s="21"/>
      <c r="D934" s="21" t="s">
        <v>34</v>
      </c>
      <c r="E934" s="21">
        <v>737</v>
      </c>
      <c r="F934" s="21">
        <v>184</v>
      </c>
      <c r="G934" s="21">
        <v>921</v>
      </c>
      <c r="H934" s="19">
        <v>198389.8285149819</v>
      </c>
      <c r="I934" s="19">
        <v>49530.160714730897</v>
      </c>
      <c r="J934" s="19">
        <v>247919.98922971281</v>
      </c>
    </row>
    <row r="935" spans="1:10" ht="15" customHeight="1" x14ac:dyDescent="0.25">
      <c r="A935" s="21"/>
      <c r="B935" s="21"/>
      <c r="C935" s="21" t="s">
        <v>134</v>
      </c>
      <c r="D935" s="21" t="s">
        <v>20</v>
      </c>
      <c r="E935" s="21">
        <v>558</v>
      </c>
      <c r="F935" s="21">
        <v>140</v>
      </c>
      <c r="G935" s="21">
        <v>698</v>
      </c>
      <c r="H935" s="19">
        <v>442475.86529122019</v>
      </c>
      <c r="I935" s="19">
        <v>111015.45007306598</v>
      </c>
      <c r="J935" s="19">
        <v>553491.31536428619</v>
      </c>
    </row>
    <row r="936" spans="1:10" ht="15" customHeight="1" x14ac:dyDescent="0.25">
      <c r="A936" s="21"/>
      <c r="B936" s="21"/>
      <c r="C936" s="21"/>
      <c r="D936" s="21" t="s">
        <v>34</v>
      </c>
      <c r="E936" s="21">
        <v>438</v>
      </c>
      <c r="F936" s="21">
        <v>110</v>
      </c>
      <c r="G936" s="21">
        <v>548</v>
      </c>
      <c r="H936" s="19">
        <v>66207.701592521014</v>
      </c>
      <c r="I936" s="19">
        <v>16627.504966158245</v>
      </c>
      <c r="J936" s="19">
        <v>82835.20655867926</v>
      </c>
    </row>
    <row r="937" spans="1:10" ht="15" customHeight="1" x14ac:dyDescent="0.25">
      <c r="A937" s="21"/>
      <c r="B937" s="21"/>
      <c r="C937" s="21" t="s">
        <v>137</v>
      </c>
      <c r="D937" s="21" t="s">
        <v>19</v>
      </c>
      <c r="E937" s="21">
        <v>1029</v>
      </c>
      <c r="F937" s="21">
        <v>257</v>
      </c>
      <c r="G937" s="21">
        <v>1286</v>
      </c>
      <c r="H937" s="19">
        <v>366773.28815400001</v>
      </c>
      <c r="I937" s="19">
        <v>91604.212882000022</v>
      </c>
      <c r="J937" s="19">
        <v>458377.50103600003</v>
      </c>
    </row>
    <row r="938" spans="1:10" ht="15" customHeight="1" x14ac:dyDescent="0.25">
      <c r="A938" s="21"/>
      <c r="B938" s="21"/>
      <c r="C938" s="21"/>
      <c r="D938" s="21" t="s">
        <v>20</v>
      </c>
      <c r="E938" s="21">
        <v>2873</v>
      </c>
      <c r="F938" s="21">
        <v>718</v>
      </c>
      <c r="G938" s="21">
        <v>3591</v>
      </c>
      <c r="H938" s="19">
        <v>2559069.0627116757</v>
      </c>
      <c r="I938" s="19">
        <v>639544.58302366291</v>
      </c>
      <c r="J938" s="19">
        <v>3198613.6457353383</v>
      </c>
    </row>
    <row r="939" spans="1:10" ht="15" customHeight="1" x14ac:dyDescent="0.25">
      <c r="A939" s="21"/>
      <c r="B939" s="21"/>
      <c r="C939" s="21"/>
      <c r="D939" s="21" t="s">
        <v>34</v>
      </c>
      <c r="E939" s="21">
        <v>166</v>
      </c>
      <c r="F939" s="21">
        <v>41</v>
      </c>
      <c r="G939" s="21">
        <v>207</v>
      </c>
      <c r="H939" s="19">
        <v>38280.815314891974</v>
      </c>
      <c r="I939" s="19">
        <v>9454.9001681359696</v>
      </c>
      <c r="J939" s="19">
        <v>47735.715483027947</v>
      </c>
    </row>
    <row r="940" spans="1:10" ht="15" customHeight="1" x14ac:dyDescent="0.25">
      <c r="A940" s="21"/>
      <c r="B940" s="21"/>
      <c r="C940" s="21" t="s">
        <v>116</v>
      </c>
      <c r="D940" s="21" t="s">
        <v>19</v>
      </c>
      <c r="E940" s="21">
        <v>758</v>
      </c>
      <c r="F940" s="21">
        <v>190</v>
      </c>
      <c r="G940" s="21">
        <v>948</v>
      </c>
      <c r="H940" s="19">
        <v>287645.52391400008</v>
      </c>
      <c r="I940" s="19">
        <v>72101.12076999998</v>
      </c>
      <c r="J940" s="19">
        <v>359746.64468400006</v>
      </c>
    </row>
    <row r="941" spans="1:10" ht="15" customHeight="1" x14ac:dyDescent="0.25">
      <c r="A941" s="21"/>
      <c r="B941" s="21"/>
      <c r="C941" s="21"/>
      <c r="D941" s="21" t="s">
        <v>20</v>
      </c>
      <c r="E941" s="21">
        <v>199</v>
      </c>
      <c r="F941" s="21">
        <v>50</v>
      </c>
      <c r="G941" s="21">
        <v>249</v>
      </c>
      <c r="H941" s="19">
        <v>205356.85749817151</v>
      </c>
      <c r="I941" s="19">
        <v>51597.200376424997</v>
      </c>
      <c r="J941" s="19">
        <v>256954.0578745965</v>
      </c>
    </row>
    <row r="942" spans="1:10" ht="15" customHeight="1" x14ac:dyDescent="0.25">
      <c r="A942" s="21"/>
      <c r="B942" s="21"/>
      <c r="C942" s="21"/>
      <c r="D942" s="21" t="s">
        <v>34</v>
      </c>
      <c r="E942" s="21">
        <v>498</v>
      </c>
      <c r="F942" s="21">
        <v>124</v>
      </c>
      <c r="G942" s="21">
        <v>622</v>
      </c>
      <c r="H942" s="19">
        <v>122266.79392309603</v>
      </c>
      <c r="I942" s="19">
        <v>30443.940655550021</v>
      </c>
      <c r="J942" s="19">
        <v>152710.73457864605</v>
      </c>
    </row>
    <row r="943" spans="1:10" ht="15" customHeight="1" x14ac:dyDescent="0.25">
      <c r="A943" s="21"/>
      <c r="B943" s="21"/>
      <c r="C943" s="21" t="s">
        <v>140</v>
      </c>
      <c r="D943" s="21" t="s">
        <v>20</v>
      </c>
      <c r="E943" s="21">
        <v>334</v>
      </c>
      <c r="F943" s="21">
        <v>83</v>
      </c>
      <c r="G943" s="21">
        <v>417</v>
      </c>
      <c r="H943" s="19">
        <v>511561.80095312803</v>
      </c>
      <c r="I943" s="19">
        <v>127124.6391590109</v>
      </c>
      <c r="J943" s="19">
        <v>638686.44011213887</v>
      </c>
    </row>
    <row r="944" spans="1:10" ht="15" customHeight="1" x14ac:dyDescent="0.25">
      <c r="A944" s="21"/>
      <c r="B944" s="21"/>
      <c r="C944" s="21"/>
      <c r="D944" s="21" t="s">
        <v>34</v>
      </c>
      <c r="E944" s="21">
        <v>313</v>
      </c>
      <c r="F944" s="21">
        <v>78</v>
      </c>
      <c r="G944" s="21">
        <v>391</v>
      </c>
      <c r="H944" s="19">
        <v>138191.88203711613</v>
      </c>
      <c r="I944" s="19">
        <v>34437.593606693474</v>
      </c>
      <c r="J944" s="19">
        <v>172629.47564380959</v>
      </c>
    </row>
    <row r="945" spans="1:10" ht="15" customHeight="1" x14ac:dyDescent="0.25">
      <c r="A945" s="21"/>
      <c r="B945" s="21"/>
      <c r="C945" s="21" t="s">
        <v>186</v>
      </c>
      <c r="D945" s="21" t="s">
        <v>20</v>
      </c>
      <c r="E945" s="21">
        <v>142</v>
      </c>
      <c r="F945" s="21">
        <v>36</v>
      </c>
      <c r="G945" s="21">
        <v>178</v>
      </c>
      <c r="H945" s="19">
        <v>146536.049069047</v>
      </c>
      <c r="I945" s="19">
        <v>37149.984271025991</v>
      </c>
      <c r="J945" s="19">
        <v>183686.03334007299</v>
      </c>
    </row>
    <row r="946" spans="1:10" ht="15" customHeight="1" x14ac:dyDescent="0.25">
      <c r="A946" s="21"/>
      <c r="B946" s="21"/>
      <c r="C946" s="21"/>
      <c r="D946" s="21" t="s">
        <v>34</v>
      </c>
      <c r="E946" s="21">
        <v>174</v>
      </c>
      <c r="F946" s="21">
        <v>44</v>
      </c>
      <c r="G946" s="21">
        <v>218</v>
      </c>
      <c r="H946" s="19">
        <v>42719.723177949214</v>
      </c>
      <c r="I946" s="19">
        <v>10802.688619711296</v>
      </c>
      <c r="J946" s="19">
        <v>53522.411797660512</v>
      </c>
    </row>
    <row r="947" spans="1:10" ht="15" customHeight="1" x14ac:dyDescent="0.25">
      <c r="A947" s="21"/>
      <c r="B947" s="21"/>
      <c r="C947" s="21" t="s">
        <v>188</v>
      </c>
      <c r="D947" s="21" t="s">
        <v>20</v>
      </c>
      <c r="E947" s="21">
        <v>130</v>
      </c>
      <c r="F947" s="21">
        <v>32</v>
      </c>
      <c r="G947" s="21">
        <v>162</v>
      </c>
      <c r="H947" s="19">
        <v>134152.72097870501</v>
      </c>
      <c r="I947" s="19">
        <v>33022.208240911998</v>
      </c>
      <c r="J947" s="19">
        <v>167174.92921961701</v>
      </c>
    </row>
    <row r="948" spans="1:10" ht="15" customHeight="1" x14ac:dyDescent="0.25">
      <c r="A948" s="21"/>
      <c r="B948" s="21"/>
      <c r="C948" s="21"/>
      <c r="D948" s="21" t="s">
        <v>34</v>
      </c>
      <c r="E948" s="21">
        <v>256</v>
      </c>
      <c r="F948" s="21">
        <v>64</v>
      </c>
      <c r="G948" s="21">
        <v>320</v>
      </c>
      <c r="H948" s="19">
        <v>62852.006514683897</v>
      </c>
      <c r="I948" s="19">
        <v>15713.00162867098</v>
      </c>
      <c r="J948" s="19">
        <v>78565.008143354877</v>
      </c>
    </row>
    <row r="949" spans="1:10" ht="15" customHeight="1" x14ac:dyDescent="0.25">
      <c r="A949" s="21"/>
      <c r="B949" s="21"/>
      <c r="C949" s="21" t="s">
        <v>187</v>
      </c>
      <c r="D949" s="21" t="s">
        <v>19</v>
      </c>
      <c r="E949" s="21">
        <v>267</v>
      </c>
      <c r="F949" s="21">
        <v>67</v>
      </c>
      <c r="G949" s="21">
        <v>334</v>
      </c>
      <c r="H949" s="19">
        <v>133507.47599999997</v>
      </c>
      <c r="I949" s="19">
        <v>33501.875999999997</v>
      </c>
      <c r="J949" s="19">
        <v>167009.35199999996</v>
      </c>
    </row>
    <row r="950" spans="1:10" ht="15" customHeight="1" x14ac:dyDescent="0.25">
      <c r="A950" s="21"/>
      <c r="B950" s="21"/>
      <c r="C950" s="21"/>
      <c r="D950" s="21" t="s">
        <v>20</v>
      </c>
      <c r="E950" s="21">
        <v>1156</v>
      </c>
      <c r="F950" s="21">
        <v>289</v>
      </c>
      <c r="G950" s="21">
        <v>1445</v>
      </c>
      <c r="H950" s="19">
        <v>1958912.153070101</v>
      </c>
      <c r="I950" s="19">
        <v>489728.03826752526</v>
      </c>
      <c r="J950" s="19">
        <v>2448640.1913376264</v>
      </c>
    </row>
    <row r="951" spans="1:10" ht="15" customHeight="1" x14ac:dyDescent="0.25">
      <c r="A951" s="21"/>
      <c r="B951" s="21"/>
      <c r="C951" s="21"/>
      <c r="D951" s="21" t="s">
        <v>34</v>
      </c>
      <c r="E951" s="21">
        <v>857</v>
      </c>
      <c r="F951" s="21">
        <v>214</v>
      </c>
      <c r="G951" s="21">
        <v>1071</v>
      </c>
      <c r="H951" s="19">
        <v>277246.398287808</v>
      </c>
      <c r="I951" s="19">
        <v>69230.722559615984</v>
      </c>
      <c r="J951" s="19">
        <v>346477.12084742397</v>
      </c>
    </row>
    <row r="952" spans="1:10" ht="15" customHeight="1" x14ac:dyDescent="0.25">
      <c r="A952" s="21"/>
      <c r="B952" s="21"/>
      <c r="C952" s="21" t="s">
        <v>122</v>
      </c>
      <c r="D952" s="21" t="s">
        <v>20</v>
      </c>
      <c r="E952" s="21">
        <v>207</v>
      </c>
      <c r="F952" s="21">
        <v>52</v>
      </c>
      <c r="G952" s="21">
        <v>259</v>
      </c>
      <c r="H952" s="19">
        <v>222606.61627664784</v>
      </c>
      <c r="I952" s="19">
        <v>55920.502639544386</v>
      </c>
      <c r="J952" s="19">
        <v>278527.11891619221</v>
      </c>
    </row>
    <row r="953" spans="1:10" ht="15" customHeight="1" x14ac:dyDescent="0.25">
      <c r="A953" s="21"/>
      <c r="B953" s="21"/>
      <c r="C953" s="21"/>
      <c r="D953" s="21" t="s">
        <v>34</v>
      </c>
      <c r="E953" s="21">
        <v>183</v>
      </c>
      <c r="F953" s="21">
        <v>46</v>
      </c>
      <c r="G953" s="21">
        <v>229</v>
      </c>
      <c r="H953" s="19">
        <v>34672.622204541898</v>
      </c>
      <c r="I953" s="19">
        <v>8715.5225213602571</v>
      </c>
      <c r="J953" s="19">
        <v>43388.144725902152</v>
      </c>
    </row>
    <row r="954" spans="1:10" ht="15" customHeight="1" x14ac:dyDescent="0.25">
      <c r="A954" s="21"/>
      <c r="B954" s="21"/>
      <c r="C954" s="21" t="s">
        <v>191</v>
      </c>
      <c r="D954" s="21" t="s">
        <v>30</v>
      </c>
      <c r="E954" s="21">
        <v>4</v>
      </c>
      <c r="F954" s="21">
        <v>1</v>
      </c>
      <c r="G954" s="21">
        <v>5</v>
      </c>
      <c r="H954" s="19">
        <v>2429.2800000000002</v>
      </c>
      <c r="I954" s="19">
        <v>607.32000000000005</v>
      </c>
      <c r="J954" s="19">
        <v>3036.6000000000004</v>
      </c>
    </row>
    <row r="955" spans="1:10" ht="15" customHeight="1" x14ac:dyDescent="0.25">
      <c r="A955" s="21"/>
      <c r="B955" s="21"/>
      <c r="C955" s="21" t="s">
        <v>192</v>
      </c>
      <c r="D955" s="21" t="s">
        <v>30</v>
      </c>
      <c r="E955" s="21">
        <v>25</v>
      </c>
      <c r="F955" s="21">
        <v>6</v>
      </c>
      <c r="G955" s="21">
        <v>31</v>
      </c>
      <c r="H955" s="19">
        <v>15183</v>
      </c>
      <c r="I955" s="19">
        <v>3643.92</v>
      </c>
      <c r="J955" s="19">
        <v>18826.919999999998</v>
      </c>
    </row>
    <row r="956" spans="1:10" ht="15" customHeight="1" x14ac:dyDescent="0.25">
      <c r="A956" s="21"/>
      <c r="B956" s="21"/>
      <c r="C956" s="21" t="s">
        <v>193</v>
      </c>
      <c r="D956" s="21" t="s">
        <v>30</v>
      </c>
      <c r="E956" s="21">
        <v>50</v>
      </c>
      <c r="F956" s="21">
        <v>12</v>
      </c>
      <c r="G956" s="21">
        <v>62</v>
      </c>
      <c r="H956" s="19">
        <v>30366</v>
      </c>
      <c r="I956" s="19">
        <v>7287.8399999999992</v>
      </c>
      <c r="J956" s="19">
        <v>37653.839999999997</v>
      </c>
    </row>
    <row r="957" spans="1:10" ht="15" customHeight="1" x14ac:dyDescent="0.25">
      <c r="A957" s="21"/>
      <c r="B957" s="21"/>
      <c r="C957" s="21" t="s">
        <v>194</v>
      </c>
      <c r="D957" s="21" t="s">
        <v>30</v>
      </c>
      <c r="E957" s="21">
        <v>106</v>
      </c>
      <c r="F957" s="21">
        <v>27</v>
      </c>
      <c r="G957" s="21">
        <v>133</v>
      </c>
      <c r="H957" s="19">
        <v>108554.60000000002</v>
      </c>
      <c r="I957" s="19">
        <v>27650.700000000004</v>
      </c>
      <c r="J957" s="19">
        <v>136205.30000000002</v>
      </c>
    </row>
    <row r="958" spans="1:10" ht="15" customHeight="1" x14ac:dyDescent="0.25">
      <c r="A958" s="21"/>
      <c r="B958" s="21"/>
      <c r="C958" s="21" t="s">
        <v>195</v>
      </c>
      <c r="D958" s="21" t="s">
        <v>30</v>
      </c>
      <c r="E958" s="21">
        <v>102</v>
      </c>
      <c r="F958" s="21">
        <v>25</v>
      </c>
      <c r="G958" s="21">
        <v>127</v>
      </c>
      <c r="H958" s="19">
        <v>104458.20000000001</v>
      </c>
      <c r="I958" s="19">
        <v>25602.500000000004</v>
      </c>
      <c r="J958" s="19">
        <v>130060.70000000001</v>
      </c>
    </row>
    <row r="959" spans="1:10" ht="15" customHeight="1" x14ac:dyDescent="0.25">
      <c r="A959" s="21"/>
      <c r="B959" s="21"/>
      <c r="C959" s="21" t="s">
        <v>196</v>
      </c>
      <c r="D959" s="21" t="s">
        <v>30</v>
      </c>
      <c r="E959" s="21">
        <v>94</v>
      </c>
      <c r="F959" s="21">
        <v>23</v>
      </c>
      <c r="G959" s="21">
        <v>117</v>
      </c>
      <c r="H959" s="19">
        <v>96265.39999999998</v>
      </c>
      <c r="I959" s="19">
        <v>23554.300000000003</v>
      </c>
      <c r="J959" s="19">
        <v>119819.69999999998</v>
      </c>
    </row>
    <row r="960" spans="1:10" ht="15" customHeight="1" x14ac:dyDescent="0.25">
      <c r="A960" s="21"/>
      <c r="B960" s="21"/>
      <c r="C960" s="21" t="s">
        <v>197</v>
      </c>
      <c r="D960" s="21" t="s">
        <v>30</v>
      </c>
      <c r="E960" s="21">
        <v>58</v>
      </c>
      <c r="F960" s="21">
        <v>15</v>
      </c>
      <c r="G960" s="21">
        <v>73</v>
      </c>
      <c r="H960" s="19">
        <v>81028.89999999998</v>
      </c>
      <c r="I960" s="19">
        <v>20955.749999999996</v>
      </c>
      <c r="J960" s="19">
        <v>101984.64999999998</v>
      </c>
    </row>
    <row r="961" spans="1:10" ht="15" customHeight="1" x14ac:dyDescent="0.25">
      <c r="A961" s="21"/>
      <c r="B961" s="21"/>
      <c r="C961" s="21" t="s">
        <v>198</v>
      </c>
      <c r="D961" s="21" t="s">
        <v>30</v>
      </c>
      <c r="E961" s="21">
        <v>50</v>
      </c>
      <c r="F961" s="21">
        <v>13</v>
      </c>
      <c r="G961" s="21">
        <v>63</v>
      </c>
      <c r="H961" s="19">
        <v>69852.499999999985</v>
      </c>
      <c r="I961" s="19">
        <v>18161.649999999994</v>
      </c>
      <c r="J961" s="19">
        <v>88014.14999999998</v>
      </c>
    </row>
    <row r="962" spans="1:10" ht="15" customHeight="1" x14ac:dyDescent="0.25">
      <c r="A962" s="21"/>
      <c r="B962" s="21"/>
      <c r="C962" s="21" t="s">
        <v>199</v>
      </c>
      <c r="D962" s="21" t="s">
        <v>30</v>
      </c>
      <c r="E962" s="21">
        <v>45</v>
      </c>
      <c r="F962" s="21">
        <v>11</v>
      </c>
      <c r="G962" s="21">
        <v>56</v>
      </c>
      <c r="H962" s="19">
        <v>66352.05</v>
      </c>
      <c r="I962" s="19">
        <v>16219.39</v>
      </c>
      <c r="J962" s="19">
        <v>82571.44</v>
      </c>
    </row>
    <row r="963" spans="1:10" ht="15" customHeight="1" x14ac:dyDescent="0.25">
      <c r="A963" s="21"/>
      <c r="B963" s="21"/>
      <c r="C963" s="21" t="s">
        <v>200</v>
      </c>
      <c r="D963" s="21" t="s">
        <v>30</v>
      </c>
      <c r="E963" s="21">
        <v>38</v>
      </c>
      <c r="F963" s="21">
        <v>9</v>
      </c>
      <c r="G963" s="21">
        <v>47</v>
      </c>
      <c r="H963" s="19">
        <v>56030.62</v>
      </c>
      <c r="I963" s="19">
        <v>13270.41</v>
      </c>
      <c r="J963" s="19">
        <v>69301.03</v>
      </c>
    </row>
    <row r="964" spans="1:10" ht="15" customHeight="1" x14ac:dyDescent="0.25">
      <c r="A964" s="21"/>
      <c r="B964" s="21"/>
      <c r="C964" s="21" t="s">
        <v>201</v>
      </c>
      <c r="D964" s="21" t="s">
        <v>30</v>
      </c>
      <c r="E964" s="21">
        <v>40</v>
      </c>
      <c r="F964" s="21">
        <v>10</v>
      </c>
      <c r="G964" s="21">
        <v>50</v>
      </c>
      <c r="H964" s="19">
        <v>58979.600000000006</v>
      </c>
      <c r="I964" s="19">
        <v>14744.9</v>
      </c>
      <c r="J964" s="19">
        <v>73724.5</v>
      </c>
    </row>
    <row r="965" spans="1:10" ht="15" customHeight="1" x14ac:dyDescent="0.25">
      <c r="A965" s="21"/>
      <c r="B965" s="21"/>
      <c r="C965" s="21" t="s">
        <v>202</v>
      </c>
      <c r="D965" s="21" t="s">
        <v>30</v>
      </c>
      <c r="E965" s="21">
        <v>38</v>
      </c>
      <c r="F965" s="21">
        <v>9</v>
      </c>
      <c r="G965" s="21">
        <v>47</v>
      </c>
      <c r="H965" s="19">
        <v>56030.62</v>
      </c>
      <c r="I965" s="19">
        <v>13270.41</v>
      </c>
      <c r="J965" s="19">
        <v>69301.03</v>
      </c>
    </row>
    <row r="966" spans="1:10" ht="15" customHeight="1" x14ac:dyDescent="0.25">
      <c r="A966" s="21"/>
      <c r="B966" s="21"/>
      <c r="C966" s="21" t="s">
        <v>203</v>
      </c>
      <c r="D966" s="21" t="s">
        <v>30</v>
      </c>
      <c r="E966" s="21">
        <v>54</v>
      </c>
      <c r="F966" s="21">
        <v>14</v>
      </c>
      <c r="G966" s="21">
        <v>68</v>
      </c>
      <c r="H966" s="19">
        <v>79622.459999999992</v>
      </c>
      <c r="I966" s="19">
        <v>20642.86</v>
      </c>
      <c r="J966" s="19">
        <v>100265.31999999999</v>
      </c>
    </row>
    <row r="967" spans="1:10" ht="15" customHeight="1" x14ac:dyDescent="0.25">
      <c r="A967" s="21"/>
      <c r="B967" s="21"/>
      <c r="C967" s="21" t="s">
        <v>204</v>
      </c>
      <c r="D967" s="21" t="s">
        <v>30</v>
      </c>
      <c r="E967" s="21">
        <v>42</v>
      </c>
      <c r="F967" s="21">
        <v>11</v>
      </c>
      <c r="G967" s="21">
        <v>53</v>
      </c>
      <c r="H967" s="19">
        <v>64924.439999999995</v>
      </c>
      <c r="I967" s="19">
        <v>17004.02</v>
      </c>
      <c r="J967" s="19">
        <v>81928.459999999992</v>
      </c>
    </row>
    <row r="968" spans="1:10" ht="15" customHeight="1" x14ac:dyDescent="0.25">
      <c r="A968" s="21"/>
      <c r="B968" s="21"/>
      <c r="C968" s="21" t="s">
        <v>205</v>
      </c>
      <c r="D968" s="21" t="s">
        <v>30</v>
      </c>
      <c r="E968" s="21">
        <v>33</v>
      </c>
      <c r="F968" s="21">
        <v>8</v>
      </c>
      <c r="G968" s="21">
        <v>41</v>
      </c>
      <c r="H968" s="19">
        <v>37325.97</v>
      </c>
      <c r="I968" s="19">
        <v>9048.7199999999993</v>
      </c>
      <c r="J968" s="19">
        <v>46374.69</v>
      </c>
    </row>
    <row r="969" spans="1:10" ht="15" customHeight="1" x14ac:dyDescent="0.25">
      <c r="A969" s="21"/>
      <c r="B969" s="21"/>
      <c r="C969" s="21" t="s">
        <v>206</v>
      </c>
      <c r="D969" s="21" t="s">
        <v>30</v>
      </c>
      <c r="E969" s="21">
        <v>39</v>
      </c>
      <c r="F969" s="21">
        <v>10</v>
      </c>
      <c r="G969" s="21">
        <v>49</v>
      </c>
      <c r="H969" s="19">
        <v>44112.509999999995</v>
      </c>
      <c r="I969" s="19">
        <v>11310.9</v>
      </c>
      <c r="J969" s="19">
        <v>55423.409999999996</v>
      </c>
    </row>
    <row r="970" spans="1:10" ht="15" customHeight="1" x14ac:dyDescent="0.25">
      <c r="A970" s="21"/>
      <c r="B970" s="21"/>
      <c r="C970" s="21" t="s">
        <v>207</v>
      </c>
      <c r="D970" s="21" t="s">
        <v>30</v>
      </c>
      <c r="E970" s="21">
        <v>28</v>
      </c>
      <c r="F970" s="21">
        <v>7</v>
      </c>
      <c r="G970" s="21">
        <v>35</v>
      </c>
      <c r="H970" s="19">
        <v>31670.519999999997</v>
      </c>
      <c r="I970" s="19">
        <v>7917.6299999999992</v>
      </c>
      <c r="J970" s="19">
        <v>39588.149999999994</v>
      </c>
    </row>
    <row r="971" spans="1:10" ht="15" customHeight="1" x14ac:dyDescent="0.25">
      <c r="A971" s="21"/>
      <c r="B971" s="21"/>
      <c r="C971" s="21" t="s">
        <v>208</v>
      </c>
      <c r="D971" s="21" t="s">
        <v>30</v>
      </c>
      <c r="E971" s="21">
        <v>30</v>
      </c>
      <c r="F971" s="21">
        <v>8</v>
      </c>
      <c r="G971" s="21">
        <v>38</v>
      </c>
      <c r="H971" s="19">
        <v>22683.000000000004</v>
      </c>
      <c r="I971" s="19">
        <v>6048.8</v>
      </c>
      <c r="J971" s="19">
        <v>28731.800000000003</v>
      </c>
    </row>
    <row r="972" spans="1:10" ht="15" customHeight="1" x14ac:dyDescent="0.25">
      <c r="A972" s="21"/>
      <c r="B972" s="21"/>
      <c r="C972" s="21" t="s">
        <v>209</v>
      </c>
      <c r="D972" s="21" t="s">
        <v>30</v>
      </c>
      <c r="E972" s="21">
        <v>14</v>
      </c>
      <c r="F972" s="21">
        <v>4</v>
      </c>
      <c r="G972" s="21">
        <v>18</v>
      </c>
      <c r="H972" s="19">
        <v>10585.400000000001</v>
      </c>
      <c r="I972" s="19">
        <v>3024.4</v>
      </c>
      <c r="J972" s="19">
        <v>13609.800000000001</v>
      </c>
    </row>
    <row r="973" spans="1:10" ht="15" customHeight="1" x14ac:dyDescent="0.25">
      <c r="A973" s="21"/>
      <c r="B973" s="21"/>
      <c r="C973" s="21" t="s">
        <v>210</v>
      </c>
      <c r="D973" s="21" t="s">
        <v>30</v>
      </c>
      <c r="E973" s="21">
        <v>34</v>
      </c>
      <c r="F973" s="21">
        <v>9</v>
      </c>
      <c r="G973" s="21">
        <v>43</v>
      </c>
      <c r="H973" s="19">
        <v>25707.400000000005</v>
      </c>
      <c r="I973" s="19">
        <v>6804.9000000000005</v>
      </c>
      <c r="J973" s="19">
        <v>32512.300000000007</v>
      </c>
    </row>
    <row r="974" spans="1:10" ht="15" customHeight="1" x14ac:dyDescent="0.25">
      <c r="A974" s="21"/>
      <c r="B974" s="21"/>
      <c r="C974" s="21" t="s">
        <v>211</v>
      </c>
      <c r="D974" s="21" t="s">
        <v>30</v>
      </c>
      <c r="E974" s="21">
        <v>33</v>
      </c>
      <c r="F974" s="21">
        <v>8</v>
      </c>
      <c r="G974" s="21">
        <v>41</v>
      </c>
      <c r="H974" s="19">
        <v>24951.300000000003</v>
      </c>
      <c r="I974" s="19">
        <v>6048.8</v>
      </c>
      <c r="J974" s="19">
        <v>31000.100000000002</v>
      </c>
    </row>
    <row r="975" spans="1:10" ht="15" customHeight="1" x14ac:dyDescent="0.25">
      <c r="A975" s="21"/>
      <c r="B975" s="21"/>
      <c r="C975" s="21" t="s">
        <v>212</v>
      </c>
      <c r="D975" s="21" t="s">
        <v>30</v>
      </c>
      <c r="E975" s="21">
        <v>17</v>
      </c>
      <c r="F975" s="21">
        <v>4</v>
      </c>
      <c r="G975" s="21">
        <v>21</v>
      </c>
      <c r="H975" s="19">
        <v>12853.700000000003</v>
      </c>
      <c r="I975" s="19">
        <v>3024.4</v>
      </c>
      <c r="J975" s="19">
        <v>15878.100000000002</v>
      </c>
    </row>
    <row r="976" spans="1:10" ht="15" customHeight="1" x14ac:dyDescent="0.25">
      <c r="A976" s="21"/>
      <c r="B976" s="21"/>
      <c r="C976" s="21" t="s">
        <v>213</v>
      </c>
      <c r="D976" s="21" t="s">
        <v>30</v>
      </c>
      <c r="E976" s="21">
        <v>12</v>
      </c>
      <c r="F976" s="21">
        <v>3</v>
      </c>
      <c r="G976" s="21">
        <v>15</v>
      </c>
      <c r="H976" s="19">
        <v>8192.7599999999984</v>
      </c>
      <c r="I976" s="19">
        <v>2048.19</v>
      </c>
      <c r="J976" s="19">
        <v>10240.949999999999</v>
      </c>
    </row>
    <row r="977" spans="1:10" ht="15" customHeight="1" x14ac:dyDescent="0.25">
      <c r="A977" s="21"/>
      <c r="B977" s="21"/>
      <c r="C977" s="21" t="s">
        <v>214</v>
      </c>
      <c r="D977" s="21" t="s">
        <v>30</v>
      </c>
      <c r="E977" s="21">
        <v>8</v>
      </c>
      <c r="F977" s="21">
        <v>2</v>
      </c>
      <c r="G977" s="21">
        <v>10</v>
      </c>
      <c r="H977" s="19">
        <v>5461.84</v>
      </c>
      <c r="I977" s="19">
        <v>1365.46</v>
      </c>
      <c r="J977" s="19">
        <v>6827.3</v>
      </c>
    </row>
    <row r="978" spans="1:10" ht="15" customHeight="1" x14ac:dyDescent="0.25">
      <c r="A978" s="21"/>
      <c r="B978" s="21"/>
      <c r="C978" s="21" t="s">
        <v>215</v>
      </c>
      <c r="D978" s="21" t="s">
        <v>30</v>
      </c>
      <c r="E978" s="21">
        <v>1</v>
      </c>
      <c r="F978" s="21">
        <v>0</v>
      </c>
      <c r="G978" s="21">
        <v>1</v>
      </c>
      <c r="H978" s="19">
        <v>682.73</v>
      </c>
      <c r="I978" s="19">
        <v>0</v>
      </c>
      <c r="J978" s="19">
        <v>682.73</v>
      </c>
    </row>
    <row r="979" spans="1:10" ht="15" customHeight="1" x14ac:dyDescent="0.25">
      <c r="A979" s="21"/>
      <c r="B979" s="21"/>
      <c r="C979" s="21" t="s">
        <v>216</v>
      </c>
      <c r="D979" s="21" t="s">
        <v>30</v>
      </c>
      <c r="E979" s="21">
        <v>1</v>
      </c>
      <c r="F979" s="21">
        <v>0</v>
      </c>
      <c r="G979" s="21">
        <v>1</v>
      </c>
      <c r="H979" s="19">
        <v>682.73</v>
      </c>
      <c r="I979" s="19">
        <v>0</v>
      </c>
      <c r="J979" s="19">
        <v>682.73</v>
      </c>
    </row>
    <row r="980" spans="1:10" ht="15" customHeight="1" x14ac:dyDescent="0.25">
      <c r="A980" s="21"/>
      <c r="B980" s="21"/>
      <c r="C980" s="21" t="s">
        <v>218</v>
      </c>
      <c r="D980" s="21" t="s">
        <v>30</v>
      </c>
      <c r="E980" s="21">
        <v>4</v>
      </c>
      <c r="F980" s="21">
        <v>1</v>
      </c>
      <c r="G980" s="21">
        <v>5</v>
      </c>
      <c r="H980" s="19">
        <v>2429.2800000000002</v>
      </c>
      <c r="I980" s="19">
        <v>607.32000000000005</v>
      </c>
      <c r="J980" s="19">
        <v>3036.6000000000004</v>
      </c>
    </row>
    <row r="981" spans="1:10" ht="15" customHeight="1" x14ac:dyDescent="0.25">
      <c r="A981" s="21"/>
      <c r="B981" s="21"/>
      <c r="C981" s="21" t="s">
        <v>219</v>
      </c>
      <c r="D981" s="21" t="s">
        <v>30</v>
      </c>
      <c r="E981" s="21">
        <v>14</v>
      </c>
      <c r="F981" s="21">
        <v>3</v>
      </c>
      <c r="G981" s="21">
        <v>17</v>
      </c>
      <c r="H981" s="19">
        <v>8502.48</v>
      </c>
      <c r="I981" s="19">
        <v>1821.96</v>
      </c>
      <c r="J981" s="19">
        <v>10324.439999999999</v>
      </c>
    </row>
    <row r="982" spans="1:10" ht="15" customHeight="1" x14ac:dyDescent="0.25">
      <c r="A982" s="21"/>
      <c r="B982" s="21"/>
      <c r="C982" s="21" t="s">
        <v>220</v>
      </c>
      <c r="D982" s="21" t="s">
        <v>30</v>
      </c>
      <c r="E982" s="21">
        <v>12</v>
      </c>
      <c r="F982" s="21">
        <v>3</v>
      </c>
      <c r="G982" s="21">
        <v>15</v>
      </c>
      <c r="H982" s="19">
        <v>7287.8399999999992</v>
      </c>
      <c r="I982" s="19">
        <v>1821.96</v>
      </c>
      <c r="J982" s="19">
        <v>9109.7999999999993</v>
      </c>
    </row>
    <row r="983" spans="1:10" ht="15" customHeight="1" x14ac:dyDescent="0.25">
      <c r="A983" s="21"/>
      <c r="B983" s="21"/>
      <c r="C983" s="21" t="s">
        <v>221</v>
      </c>
      <c r="D983" s="21" t="s">
        <v>30</v>
      </c>
      <c r="E983" s="21">
        <v>19</v>
      </c>
      <c r="F983" s="21">
        <v>5</v>
      </c>
      <c r="G983" s="21">
        <v>24</v>
      </c>
      <c r="H983" s="19">
        <v>11539.08</v>
      </c>
      <c r="I983" s="19">
        <v>3036.6000000000004</v>
      </c>
      <c r="J983" s="19">
        <v>14575.68</v>
      </c>
    </row>
    <row r="984" spans="1:10" ht="15" customHeight="1" x14ac:dyDescent="0.25">
      <c r="A984" s="21"/>
      <c r="B984" s="21"/>
      <c r="C984" s="21" t="s">
        <v>222</v>
      </c>
      <c r="D984" s="21" t="s">
        <v>30</v>
      </c>
      <c r="E984" s="21">
        <v>18</v>
      </c>
      <c r="F984" s="21">
        <v>4</v>
      </c>
      <c r="G984" s="21">
        <v>22</v>
      </c>
      <c r="H984" s="19">
        <v>10931.76</v>
      </c>
      <c r="I984" s="19">
        <v>2429.2800000000002</v>
      </c>
      <c r="J984" s="19">
        <v>13361.04</v>
      </c>
    </row>
    <row r="985" spans="1:10" ht="15" customHeight="1" x14ac:dyDescent="0.25">
      <c r="A985" s="21"/>
      <c r="B985" s="21"/>
      <c r="C985" s="21" t="s">
        <v>223</v>
      </c>
      <c r="D985" s="21" t="s">
        <v>30</v>
      </c>
      <c r="E985" s="21">
        <v>20</v>
      </c>
      <c r="F985" s="21">
        <v>5</v>
      </c>
      <c r="G985" s="21">
        <v>25</v>
      </c>
      <c r="H985" s="19">
        <v>13654.599999999999</v>
      </c>
      <c r="I985" s="19">
        <v>3413.65</v>
      </c>
      <c r="J985" s="19">
        <v>17068.25</v>
      </c>
    </row>
    <row r="986" spans="1:10" ht="15" customHeight="1" x14ac:dyDescent="0.25">
      <c r="A986" s="21"/>
      <c r="B986" s="21"/>
      <c r="C986" s="21" t="s">
        <v>224</v>
      </c>
      <c r="D986" s="21" t="s">
        <v>30</v>
      </c>
      <c r="E986" s="21">
        <v>22</v>
      </c>
      <c r="F986" s="21">
        <v>5</v>
      </c>
      <c r="G986" s="21">
        <v>27</v>
      </c>
      <c r="H986" s="19">
        <v>15020.06</v>
      </c>
      <c r="I986" s="19">
        <v>3413.65</v>
      </c>
      <c r="J986" s="19">
        <v>18433.71</v>
      </c>
    </row>
    <row r="987" spans="1:10" ht="15" customHeight="1" x14ac:dyDescent="0.25">
      <c r="A987" s="21"/>
      <c r="B987" s="21"/>
      <c r="C987" s="21" t="s">
        <v>225</v>
      </c>
      <c r="D987" s="21" t="s">
        <v>30</v>
      </c>
      <c r="E987" s="21">
        <v>23</v>
      </c>
      <c r="F987" s="21">
        <v>6</v>
      </c>
      <c r="G987" s="21">
        <v>29</v>
      </c>
      <c r="H987" s="19">
        <v>15702.789999999999</v>
      </c>
      <c r="I987" s="19">
        <v>4096.38</v>
      </c>
      <c r="J987" s="19">
        <v>19799.169999999998</v>
      </c>
    </row>
    <row r="988" spans="1:10" ht="15" customHeight="1" x14ac:dyDescent="0.25">
      <c r="A988" s="21"/>
      <c r="B988" s="21"/>
      <c r="C988" s="21" t="s">
        <v>226</v>
      </c>
      <c r="D988" s="21" t="s">
        <v>30</v>
      </c>
      <c r="E988" s="21">
        <v>20</v>
      </c>
      <c r="F988" s="21">
        <v>5</v>
      </c>
      <c r="G988" s="21">
        <v>25</v>
      </c>
      <c r="H988" s="19">
        <v>21256.399999999998</v>
      </c>
      <c r="I988" s="19">
        <v>5314.0999999999995</v>
      </c>
      <c r="J988" s="19">
        <v>26570.499999999996</v>
      </c>
    </row>
    <row r="989" spans="1:10" ht="15" customHeight="1" x14ac:dyDescent="0.25">
      <c r="A989" s="21"/>
      <c r="B989" s="21"/>
      <c r="C989" s="21" t="s">
        <v>227</v>
      </c>
      <c r="D989" s="21" t="s">
        <v>30</v>
      </c>
      <c r="E989" s="21">
        <v>30</v>
      </c>
      <c r="F989" s="21">
        <v>7</v>
      </c>
      <c r="G989" s="21">
        <v>37</v>
      </c>
      <c r="H989" s="19">
        <v>20481.899999999998</v>
      </c>
      <c r="I989" s="19">
        <v>4779.1100000000006</v>
      </c>
      <c r="J989" s="19">
        <v>25261.01</v>
      </c>
    </row>
    <row r="990" spans="1:10" ht="15" customHeight="1" x14ac:dyDescent="0.25">
      <c r="A990" s="21"/>
      <c r="B990" s="21"/>
      <c r="C990" s="21" t="s">
        <v>228</v>
      </c>
      <c r="D990" s="21" t="s">
        <v>30</v>
      </c>
      <c r="E990" s="21">
        <v>31</v>
      </c>
      <c r="F990" s="21">
        <v>8</v>
      </c>
      <c r="G990" s="21">
        <v>39</v>
      </c>
      <c r="H990" s="19">
        <v>44761.520000000004</v>
      </c>
      <c r="I990" s="19">
        <v>11551.36</v>
      </c>
      <c r="J990" s="19">
        <v>56312.880000000005</v>
      </c>
    </row>
    <row r="991" spans="1:10" ht="15" customHeight="1" x14ac:dyDescent="0.25">
      <c r="A991" s="21"/>
      <c r="B991" s="21"/>
      <c r="C991" s="21" t="s">
        <v>229</v>
      </c>
      <c r="D991" s="21" t="s">
        <v>30</v>
      </c>
      <c r="E991" s="21">
        <v>29</v>
      </c>
      <c r="F991" s="21">
        <v>7</v>
      </c>
      <c r="G991" s="21">
        <v>36</v>
      </c>
      <c r="H991" s="19">
        <v>19799.169999999998</v>
      </c>
      <c r="I991" s="19">
        <v>4779.1100000000006</v>
      </c>
      <c r="J991" s="19">
        <v>24578.28</v>
      </c>
    </row>
    <row r="992" spans="1:10" ht="15" customHeight="1" x14ac:dyDescent="0.25">
      <c r="A992" s="21"/>
      <c r="B992" s="21"/>
      <c r="C992" s="21" t="s">
        <v>230</v>
      </c>
      <c r="D992" s="21" t="s">
        <v>30</v>
      </c>
      <c r="E992" s="21">
        <v>31</v>
      </c>
      <c r="F992" s="21">
        <v>8</v>
      </c>
      <c r="G992" s="21">
        <v>39</v>
      </c>
      <c r="H992" s="19">
        <v>32947.42</v>
      </c>
      <c r="I992" s="19">
        <v>8502.56</v>
      </c>
      <c r="J992" s="19">
        <v>41449.979999999996</v>
      </c>
    </row>
    <row r="993" spans="1:10" ht="15" customHeight="1" x14ac:dyDescent="0.25">
      <c r="A993" s="21"/>
      <c r="B993" s="21"/>
      <c r="C993" s="21" t="s">
        <v>231</v>
      </c>
      <c r="D993" s="21" t="s">
        <v>30</v>
      </c>
      <c r="E993" s="21">
        <v>36</v>
      </c>
      <c r="F993" s="21">
        <v>9</v>
      </c>
      <c r="G993" s="21">
        <v>45</v>
      </c>
      <c r="H993" s="19">
        <v>27219.599999999995</v>
      </c>
      <c r="I993" s="19">
        <v>6804.9000000000005</v>
      </c>
      <c r="J993" s="19">
        <v>34024.499999999993</v>
      </c>
    </row>
    <row r="994" spans="1:10" ht="15" customHeight="1" x14ac:dyDescent="0.25">
      <c r="A994" s="21"/>
      <c r="B994" s="21"/>
      <c r="C994" s="21" t="s">
        <v>232</v>
      </c>
      <c r="D994" s="21" t="s">
        <v>30</v>
      </c>
      <c r="E994" s="21">
        <v>27</v>
      </c>
      <c r="F994" s="21">
        <v>7</v>
      </c>
      <c r="G994" s="21">
        <v>34</v>
      </c>
      <c r="H994" s="19">
        <v>30622.049999999996</v>
      </c>
      <c r="I994" s="19">
        <v>7939.0500000000011</v>
      </c>
      <c r="J994" s="19">
        <v>38561.1</v>
      </c>
    </row>
    <row r="995" spans="1:10" ht="15" customHeight="1" x14ac:dyDescent="0.25">
      <c r="A995" s="21"/>
      <c r="B995" s="21"/>
      <c r="C995" s="21" t="s">
        <v>233</v>
      </c>
      <c r="D995" s="21" t="s">
        <v>30</v>
      </c>
      <c r="E995" s="21">
        <v>31</v>
      </c>
      <c r="F995" s="21">
        <v>8</v>
      </c>
      <c r="G995" s="21">
        <v>39</v>
      </c>
      <c r="H995" s="19">
        <v>23439.100000000006</v>
      </c>
      <c r="I995" s="19">
        <v>6048.8</v>
      </c>
      <c r="J995" s="19">
        <v>29487.900000000005</v>
      </c>
    </row>
    <row r="996" spans="1:10" ht="15" customHeight="1" x14ac:dyDescent="0.25">
      <c r="A996" s="21"/>
      <c r="B996" s="21"/>
      <c r="C996" s="21" t="s">
        <v>234</v>
      </c>
      <c r="D996" s="21" t="s">
        <v>30</v>
      </c>
      <c r="E996" s="21">
        <v>16</v>
      </c>
      <c r="F996" s="21">
        <v>4</v>
      </c>
      <c r="G996" s="21">
        <v>20</v>
      </c>
      <c r="H996" s="19">
        <v>18146.399999999998</v>
      </c>
      <c r="I996" s="19">
        <v>4536.6000000000004</v>
      </c>
      <c r="J996" s="19">
        <v>22683</v>
      </c>
    </row>
    <row r="997" spans="1:10" ht="15" customHeight="1" x14ac:dyDescent="0.25">
      <c r="A997" s="21"/>
      <c r="B997" s="21"/>
      <c r="C997" s="21" t="s">
        <v>235</v>
      </c>
      <c r="D997" s="21" t="s">
        <v>30</v>
      </c>
      <c r="E997" s="21">
        <v>17</v>
      </c>
      <c r="F997" s="21">
        <v>4</v>
      </c>
      <c r="G997" s="21">
        <v>21</v>
      </c>
      <c r="H997" s="19">
        <v>12853.700000000003</v>
      </c>
      <c r="I997" s="19">
        <v>3024.4</v>
      </c>
      <c r="J997" s="19">
        <v>15878.100000000002</v>
      </c>
    </row>
    <row r="998" spans="1:10" ht="15" customHeight="1" x14ac:dyDescent="0.25">
      <c r="A998" s="21"/>
      <c r="B998" s="21"/>
      <c r="C998" s="21" t="s">
        <v>236</v>
      </c>
      <c r="D998" s="21" t="s">
        <v>30</v>
      </c>
      <c r="E998" s="21">
        <v>10</v>
      </c>
      <c r="F998" s="21">
        <v>2</v>
      </c>
      <c r="G998" s="21">
        <v>12</v>
      </c>
      <c r="H998" s="19">
        <v>7561</v>
      </c>
      <c r="I998" s="19">
        <v>1512.2</v>
      </c>
      <c r="J998" s="19">
        <v>9073.2000000000007</v>
      </c>
    </row>
    <row r="999" spans="1:10" ht="15" customHeight="1" x14ac:dyDescent="0.25">
      <c r="A999" s="21"/>
      <c r="B999" s="21"/>
      <c r="C999" s="21" t="s">
        <v>237</v>
      </c>
      <c r="D999" s="21" t="s">
        <v>30</v>
      </c>
      <c r="E999" s="21">
        <v>10</v>
      </c>
      <c r="F999" s="21">
        <v>3</v>
      </c>
      <c r="G999" s="21">
        <v>13</v>
      </c>
      <c r="H999" s="19">
        <v>7561</v>
      </c>
      <c r="I999" s="19">
        <v>2268.3000000000002</v>
      </c>
      <c r="J999" s="19">
        <v>9829.2999999999993</v>
      </c>
    </row>
    <row r="1000" spans="1:10" ht="15" customHeight="1" x14ac:dyDescent="0.25">
      <c r="A1000" s="21"/>
      <c r="B1000" s="21"/>
      <c r="C1000" s="21" t="s">
        <v>238</v>
      </c>
      <c r="D1000" s="21" t="s">
        <v>30</v>
      </c>
      <c r="E1000" s="21">
        <v>9</v>
      </c>
      <c r="F1000" s="21">
        <v>2</v>
      </c>
      <c r="G1000" s="21">
        <v>11</v>
      </c>
      <c r="H1000" s="19">
        <v>6804.9000000000005</v>
      </c>
      <c r="I1000" s="19">
        <v>1512.2</v>
      </c>
      <c r="J1000" s="19">
        <v>8317.1</v>
      </c>
    </row>
    <row r="1001" spans="1:10" ht="15" customHeight="1" x14ac:dyDescent="0.25">
      <c r="A1001" s="21"/>
      <c r="B1001" s="21"/>
      <c r="C1001" s="21" t="s">
        <v>239</v>
      </c>
      <c r="D1001" s="21" t="s">
        <v>30</v>
      </c>
      <c r="E1001" s="21">
        <v>6</v>
      </c>
      <c r="F1001" s="21">
        <v>2</v>
      </c>
      <c r="G1001" s="21">
        <v>8</v>
      </c>
      <c r="H1001" s="19">
        <v>4536.6000000000004</v>
      </c>
      <c r="I1001" s="19">
        <v>1512.2</v>
      </c>
      <c r="J1001" s="19">
        <v>6048.8</v>
      </c>
    </row>
    <row r="1002" spans="1:10" ht="15" customHeight="1" x14ac:dyDescent="0.25">
      <c r="A1002" s="21"/>
      <c r="B1002" s="21"/>
      <c r="C1002" s="21" t="s">
        <v>240</v>
      </c>
      <c r="D1002" s="21" t="s">
        <v>30</v>
      </c>
      <c r="E1002" s="21">
        <v>4</v>
      </c>
      <c r="F1002" s="21">
        <v>1</v>
      </c>
      <c r="G1002" s="21">
        <v>5</v>
      </c>
      <c r="H1002" s="19">
        <v>2730.92</v>
      </c>
      <c r="I1002" s="19">
        <v>682.73</v>
      </c>
      <c r="J1002" s="19">
        <v>3413.65</v>
      </c>
    </row>
    <row r="1003" spans="1:10" ht="15" customHeight="1" x14ac:dyDescent="0.25">
      <c r="A1003" s="21"/>
      <c r="B1003" s="21"/>
      <c r="C1003" s="21" t="s">
        <v>241</v>
      </c>
      <c r="D1003" s="21" t="s">
        <v>30</v>
      </c>
      <c r="E1003" s="21">
        <v>6</v>
      </c>
      <c r="F1003" s="21">
        <v>1</v>
      </c>
      <c r="G1003" s="21">
        <v>7</v>
      </c>
      <c r="H1003" s="19">
        <v>4096.38</v>
      </c>
      <c r="I1003" s="19">
        <v>682.73</v>
      </c>
      <c r="J1003" s="19">
        <v>4779.1100000000006</v>
      </c>
    </row>
    <row r="1004" spans="1:10" ht="15" customHeight="1" x14ac:dyDescent="0.25">
      <c r="A1004" s="21"/>
      <c r="B1004" s="21"/>
      <c r="C1004" s="21" t="s">
        <v>247</v>
      </c>
      <c r="D1004" s="21" t="s">
        <v>31</v>
      </c>
      <c r="E1004" s="21">
        <v>1233</v>
      </c>
      <c r="F1004" s="21">
        <v>308</v>
      </c>
      <c r="G1004" s="21">
        <v>1541</v>
      </c>
      <c r="H1004" s="19">
        <v>103017.15000000002</v>
      </c>
      <c r="I1004" s="19">
        <v>25733.4</v>
      </c>
      <c r="J1004" s="19">
        <v>128750.55000000002</v>
      </c>
    </row>
    <row r="1005" spans="1:10" ht="15" customHeight="1" x14ac:dyDescent="0.25">
      <c r="A1005" s="21"/>
      <c r="B1005" s="21"/>
      <c r="C1005" s="21" t="s">
        <v>248</v>
      </c>
      <c r="D1005" s="21" t="s">
        <v>31</v>
      </c>
      <c r="E1005" s="21">
        <v>607</v>
      </c>
      <c r="F1005" s="21">
        <v>152</v>
      </c>
      <c r="G1005" s="21">
        <v>759</v>
      </c>
      <c r="H1005" s="19">
        <v>306255.78000000003</v>
      </c>
      <c r="I1005" s="19">
        <v>76690.080000000016</v>
      </c>
      <c r="J1005" s="19">
        <v>382945.86000000004</v>
      </c>
    </row>
    <row r="1006" spans="1:10" s="16" customFormat="1" ht="15" customHeight="1" x14ac:dyDescent="0.25">
      <c r="A1006" s="22"/>
      <c r="B1006" s="22"/>
      <c r="C1006" s="22"/>
      <c r="D1006" s="22" t="s">
        <v>99</v>
      </c>
      <c r="E1006" s="22">
        <v>16582</v>
      </c>
      <c r="F1006" s="22">
        <v>4144</v>
      </c>
      <c r="G1006" s="22">
        <v>20726</v>
      </c>
      <c r="H1006" s="25">
        <v>11553147.905708801</v>
      </c>
      <c r="I1006" s="25">
        <v>2888273.0654306905</v>
      </c>
      <c r="J1006" s="25">
        <v>14441420.971139496</v>
      </c>
    </row>
    <row r="1007" spans="1:10" ht="15" customHeight="1" x14ac:dyDescent="0.25">
      <c r="A1007" s="21">
        <v>150014</v>
      </c>
      <c r="B1007" s="21" t="s">
        <v>42</v>
      </c>
      <c r="C1007" s="21" t="s">
        <v>141</v>
      </c>
      <c r="D1007" s="21" t="s">
        <v>20</v>
      </c>
      <c r="E1007" s="21">
        <v>2510</v>
      </c>
      <c r="F1007" s="21">
        <v>132</v>
      </c>
      <c r="G1007" s="21">
        <v>2642</v>
      </c>
      <c r="H1007" s="19">
        <v>2889545.2506637634</v>
      </c>
      <c r="I1007" s="19">
        <v>151960.14864048475</v>
      </c>
      <c r="J1007" s="19">
        <v>3041505.3993042479</v>
      </c>
    </row>
    <row r="1008" spans="1:10" ht="15" customHeight="1" x14ac:dyDescent="0.25">
      <c r="A1008" s="21"/>
      <c r="B1008" s="21"/>
      <c r="C1008" s="21"/>
      <c r="D1008" s="21" t="s">
        <v>24</v>
      </c>
      <c r="E1008" s="21">
        <v>629</v>
      </c>
      <c r="F1008" s="21">
        <v>33</v>
      </c>
      <c r="G1008" s="21">
        <v>662</v>
      </c>
      <c r="H1008" s="19">
        <v>945780.41800732166</v>
      </c>
      <c r="I1008" s="19">
        <v>49619.640372403199</v>
      </c>
      <c r="J1008" s="19">
        <v>995400.05837972485</v>
      </c>
    </row>
    <row r="1009" spans="1:10" ht="15" customHeight="1" x14ac:dyDescent="0.25">
      <c r="A1009" s="21"/>
      <c r="B1009" s="21"/>
      <c r="C1009" s="21"/>
      <c r="D1009" s="21" t="s">
        <v>34</v>
      </c>
      <c r="E1009" s="21">
        <v>2198</v>
      </c>
      <c r="F1009" s="21">
        <v>116</v>
      </c>
      <c r="G1009" s="21">
        <v>2314</v>
      </c>
      <c r="H1009" s="19">
        <v>435109.41619785031</v>
      </c>
      <c r="I1009" s="19">
        <v>22963.008316174084</v>
      </c>
      <c r="J1009" s="19">
        <v>458072.4245140244</v>
      </c>
    </row>
    <row r="1010" spans="1:10" ht="15" customHeight="1" x14ac:dyDescent="0.25">
      <c r="A1010" s="21"/>
      <c r="B1010" s="21"/>
      <c r="C1010" s="21"/>
      <c r="D1010" s="21" t="s">
        <v>21</v>
      </c>
      <c r="E1010" s="21">
        <v>2150</v>
      </c>
      <c r="F1010" s="21">
        <v>113</v>
      </c>
      <c r="G1010" s="21">
        <v>2263</v>
      </c>
      <c r="H1010" s="19">
        <v>510728.97806663037</v>
      </c>
      <c r="I1010" s="19">
        <v>26842.964893734534</v>
      </c>
      <c r="J1010" s="19">
        <v>537571.94296036486</v>
      </c>
    </row>
    <row r="1011" spans="1:10" ht="15" customHeight="1" x14ac:dyDescent="0.25">
      <c r="A1011" s="21"/>
      <c r="B1011" s="21"/>
      <c r="C1011" s="21"/>
      <c r="D1011" s="21" t="s">
        <v>25</v>
      </c>
      <c r="E1011" s="21">
        <v>2435</v>
      </c>
      <c r="F1011" s="21">
        <v>128</v>
      </c>
      <c r="G1011" s="21">
        <v>2563</v>
      </c>
      <c r="H1011" s="19">
        <v>759541.12060529878</v>
      </c>
      <c r="I1011" s="19">
        <v>39926.596894241578</v>
      </c>
      <c r="J1011" s="19">
        <v>799467.71749954042</v>
      </c>
    </row>
    <row r="1012" spans="1:10" ht="15" customHeight="1" x14ac:dyDescent="0.25">
      <c r="A1012" s="21"/>
      <c r="B1012" s="21"/>
      <c r="C1012" s="21" t="s">
        <v>128</v>
      </c>
      <c r="D1012" s="21" t="s">
        <v>23</v>
      </c>
      <c r="E1012" s="21">
        <v>151</v>
      </c>
      <c r="F1012" s="21">
        <v>8</v>
      </c>
      <c r="G1012" s="21">
        <v>159</v>
      </c>
      <c r="H1012" s="19">
        <v>64807.795699999981</v>
      </c>
      <c r="I1012" s="19">
        <v>3433.5255999999999</v>
      </c>
      <c r="J1012" s="19">
        <v>68241.321299999981</v>
      </c>
    </row>
    <row r="1013" spans="1:10" ht="15" customHeight="1" x14ac:dyDescent="0.25">
      <c r="A1013" s="21"/>
      <c r="B1013" s="21"/>
      <c r="C1013" s="21"/>
      <c r="D1013" s="21" t="s">
        <v>33</v>
      </c>
      <c r="E1013" s="21">
        <v>151</v>
      </c>
      <c r="F1013" s="21">
        <v>8</v>
      </c>
      <c r="G1013" s="21">
        <v>159</v>
      </c>
      <c r="H1013" s="19">
        <v>84250.134410000013</v>
      </c>
      <c r="I1013" s="19">
        <v>4463.5832799999998</v>
      </c>
      <c r="J1013" s="19">
        <v>88713.71769000002</v>
      </c>
    </row>
    <row r="1014" spans="1:10" ht="15" customHeight="1" x14ac:dyDescent="0.25">
      <c r="A1014" s="21"/>
      <c r="B1014" s="21"/>
      <c r="C1014" s="21"/>
      <c r="D1014" s="21" t="s">
        <v>35</v>
      </c>
      <c r="E1014" s="21">
        <v>619</v>
      </c>
      <c r="F1014" s="21">
        <v>32</v>
      </c>
      <c r="G1014" s="21">
        <v>651</v>
      </c>
      <c r="H1014" s="19">
        <v>185878.38621887038</v>
      </c>
      <c r="I1014" s="19">
        <v>9609.2219046911996</v>
      </c>
      <c r="J1014" s="19">
        <v>195487.60812356157</v>
      </c>
    </row>
    <row r="1015" spans="1:10" ht="15" customHeight="1" x14ac:dyDescent="0.25">
      <c r="A1015" s="21"/>
      <c r="B1015" s="21"/>
      <c r="C1015" s="21"/>
      <c r="D1015" s="21" t="s">
        <v>25</v>
      </c>
      <c r="E1015" s="21">
        <v>140</v>
      </c>
      <c r="F1015" s="21">
        <v>7</v>
      </c>
      <c r="G1015" s="21">
        <v>147</v>
      </c>
      <c r="H1015" s="19">
        <v>50448.414999628796</v>
      </c>
      <c r="I1015" s="19">
        <v>2522.4207499814397</v>
      </c>
      <c r="J1015" s="19">
        <v>52970.835749610233</v>
      </c>
    </row>
    <row r="1016" spans="1:10" ht="15" customHeight="1" x14ac:dyDescent="0.25">
      <c r="A1016" s="21"/>
      <c r="B1016" s="21"/>
      <c r="C1016" s="21" t="s">
        <v>131</v>
      </c>
      <c r="D1016" s="21" t="s">
        <v>23</v>
      </c>
      <c r="E1016" s="21">
        <v>211</v>
      </c>
      <c r="F1016" s="21">
        <v>11</v>
      </c>
      <c r="G1016" s="21">
        <v>222</v>
      </c>
      <c r="H1016" s="19">
        <v>80395.501896000002</v>
      </c>
      <c r="I1016" s="19">
        <v>4191.2346960000004</v>
      </c>
      <c r="J1016" s="19">
        <v>84586.736592000001</v>
      </c>
    </row>
    <row r="1017" spans="1:10" ht="15" customHeight="1" x14ac:dyDescent="0.25">
      <c r="A1017" s="21"/>
      <c r="B1017" s="21"/>
      <c r="C1017" s="21"/>
      <c r="D1017" s="21" t="s">
        <v>33</v>
      </c>
      <c r="E1017" s="21">
        <v>211</v>
      </c>
      <c r="F1017" s="21">
        <v>11</v>
      </c>
      <c r="G1017" s="21">
        <v>222</v>
      </c>
      <c r="H1017" s="19">
        <v>104514.15246479998</v>
      </c>
      <c r="I1017" s="19">
        <v>5448.6051047999999</v>
      </c>
      <c r="J1017" s="19">
        <v>109962.75756959997</v>
      </c>
    </row>
    <row r="1018" spans="1:10" ht="15" customHeight="1" x14ac:dyDescent="0.25">
      <c r="A1018" s="21"/>
      <c r="B1018" s="21"/>
      <c r="C1018" s="21"/>
      <c r="D1018" s="21" t="s">
        <v>24</v>
      </c>
      <c r="E1018" s="21">
        <v>1072</v>
      </c>
      <c r="F1018" s="21">
        <v>56</v>
      </c>
      <c r="G1018" s="21">
        <v>1128</v>
      </c>
      <c r="H1018" s="19">
        <v>1196322.0112513115</v>
      </c>
      <c r="I1018" s="19">
        <v>62494.433423575989</v>
      </c>
      <c r="J1018" s="19">
        <v>1258816.4446748875</v>
      </c>
    </row>
    <row r="1019" spans="1:10" ht="15" customHeight="1" x14ac:dyDescent="0.25">
      <c r="A1019" s="21"/>
      <c r="B1019" s="21"/>
      <c r="C1019" s="21"/>
      <c r="D1019" s="21" t="s">
        <v>35</v>
      </c>
      <c r="E1019" s="21">
        <v>424</v>
      </c>
      <c r="F1019" s="21">
        <v>22</v>
      </c>
      <c r="G1019" s="21">
        <v>446</v>
      </c>
      <c r="H1019" s="19">
        <v>113032.43762413361</v>
      </c>
      <c r="I1019" s="19">
        <v>5864.890631440896</v>
      </c>
      <c r="J1019" s="19">
        <v>118897.32825557451</v>
      </c>
    </row>
    <row r="1020" spans="1:10" ht="15" customHeight="1" x14ac:dyDescent="0.25">
      <c r="A1020" s="21"/>
      <c r="B1020" s="21"/>
      <c r="C1020" s="21"/>
      <c r="D1020" s="21" t="s">
        <v>25</v>
      </c>
      <c r="E1020" s="21">
        <v>1519</v>
      </c>
      <c r="F1020" s="21">
        <v>80</v>
      </c>
      <c r="G1020" s="21">
        <v>1599</v>
      </c>
      <c r="H1020" s="19">
        <v>485932.84740865754</v>
      </c>
      <c r="I1020" s="19">
        <v>25592.250028105722</v>
      </c>
      <c r="J1020" s="19">
        <v>511525.09743676329</v>
      </c>
    </row>
    <row r="1021" spans="1:10" ht="15" customHeight="1" x14ac:dyDescent="0.25">
      <c r="A1021" s="21"/>
      <c r="B1021" s="21"/>
      <c r="C1021" s="21" t="s">
        <v>133</v>
      </c>
      <c r="D1021" s="21" t="s">
        <v>20</v>
      </c>
      <c r="E1021" s="21">
        <v>676</v>
      </c>
      <c r="F1021" s="21">
        <v>36</v>
      </c>
      <c r="G1021" s="21">
        <v>712</v>
      </c>
      <c r="H1021" s="19">
        <v>833807.30909876397</v>
      </c>
      <c r="I1021" s="19">
        <v>44403.939537803999</v>
      </c>
      <c r="J1021" s="19">
        <v>878211.24863656797</v>
      </c>
    </row>
    <row r="1022" spans="1:10" ht="15" customHeight="1" x14ac:dyDescent="0.25">
      <c r="A1022" s="21"/>
      <c r="B1022" s="21"/>
      <c r="C1022" s="21"/>
      <c r="D1022" s="21" t="s">
        <v>24</v>
      </c>
      <c r="E1022" s="21">
        <v>235</v>
      </c>
      <c r="F1022" s="21">
        <v>12</v>
      </c>
      <c r="G1022" s="21">
        <v>247</v>
      </c>
      <c r="H1022" s="19">
        <v>295380.17451801104</v>
      </c>
      <c r="I1022" s="19">
        <v>15083.2429541112</v>
      </c>
      <c r="J1022" s="19">
        <v>310463.41747212224</v>
      </c>
    </row>
    <row r="1023" spans="1:10" ht="15" customHeight="1" x14ac:dyDescent="0.25">
      <c r="A1023" s="21"/>
      <c r="B1023" s="21"/>
      <c r="C1023" s="21"/>
      <c r="D1023" s="21" t="s">
        <v>34</v>
      </c>
      <c r="E1023" s="21">
        <v>297</v>
      </c>
      <c r="F1023" s="21">
        <v>16</v>
      </c>
      <c r="G1023" s="21">
        <v>313</v>
      </c>
      <c r="H1023" s="19">
        <v>110884.5316332167</v>
      </c>
      <c r="I1023" s="19">
        <v>5973.5774617221114</v>
      </c>
      <c r="J1023" s="19">
        <v>116858.10909493882</v>
      </c>
    </row>
    <row r="1024" spans="1:10" ht="15" customHeight="1" x14ac:dyDescent="0.25">
      <c r="A1024" s="21"/>
      <c r="B1024" s="21"/>
      <c r="C1024" s="21"/>
      <c r="D1024" s="21" t="s">
        <v>35</v>
      </c>
      <c r="E1024" s="21">
        <v>171</v>
      </c>
      <c r="F1024" s="21">
        <v>9</v>
      </c>
      <c r="G1024" s="21">
        <v>180</v>
      </c>
      <c r="H1024" s="19">
        <v>64859.623979325122</v>
      </c>
      <c r="I1024" s="19">
        <v>3413.6644199644797</v>
      </c>
      <c r="J1024" s="19">
        <v>68273.288399289595</v>
      </c>
    </row>
    <row r="1025" spans="1:10" ht="15" customHeight="1" x14ac:dyDescent="0.25">
      <c r="A1025" s="21"/>
      <c r="B1025" s="21"/>
      <c r="C1025" s="21"/>
      <c r="D1025" s="21" t="s">
        <v>21</v>
      </c>
      <c r="E1025" s="21">
        <v>277</v>
      </c>
      <c r="F1025" s="21">
        <v>15</v>
      </c>
      <c r="G1025" s="21">
        <v>292</v>
      </c>
      <c r="H1025" s="19">
        <v>124101.07176727688</v>
      </c>
      <c r="I1025" s="19">
        <v>6720.2746444373752</v>
      </c>
      <c r="J1025" s="19">
        <v>130821.34641171426</v>
      </c>
    </row>
    <row r="1026" spans="1:10" ht="15" customHeight="1" x14ac:dyDescent="0.25">
      <c r="A1026" s="21"/>
      <c r="B1026" s="21"/>
      <c r="C1026" s="21" t="s">
        <v>107</v>
      </c>
      <c r="D1026" s="21" t="s">
        <v>19</v>
      </c>
      <c r="E1026" s="21">
        <v>100</v>
      </c>
      <c r="F1026" s="21">
        <v>5</v>
      </c>
      <c r="G1026" s="21">
        <v>105</v>
      </c>
      <c r="H1026" s="19">
        <v>40314.757500000007</v>
      </c>
      <c r="I1026" s="19">
        <v>2015.737875</v>
      </c>
      <c r="J1026" s="19">
        <v>42330.495375000006</v>
      </c>
    </row>
    <row r="1027" spans="1:10" ht="15" customHeight="1" x14ac:dyDescent="0.25">
      <c r="A1027" s="21"/>
      <c r="B1027" s="21"/>
      <c r="C1027" s="21"/>
      <c r="D1027" s="21" t="s">
        <v>32</v>
      </c>
      <c r="E1027" s="21">
        <v>100</v>
      </c>
      <c r="F1027" s="21">
        <v>5</v>
      </c>
      <c r="G1027" s="21">
        <v>105</v>
      </c>
      <c r="H1027" s="19">
        <v>52409.184749999993</v>
      </c>
      <c r="I1027" s="19">
        <v>2620.4592374999997</v>
      </c>
      <c r="J1027" s="19">
        <v>55029.643987499992</v>
      </c>
    </row>
    <row r="1028" spans="1:10" ht="15" customHeight="1" x14ac:dyDescent="0.25">
      <c r="A1028" s="21"/>
      <c r="B1028" s="21"/>
      <c r="C1028" s="21"/>
      <c r="D1028" s="21" t="s">
        <v>20</v>
      </c>
      <c r="E1028" s="21">
        <v>976</v>
      </c>
      <c r="F1028" s="21">
        <v>51</v>
      </c>
      <c r="G1028" s="21">
        <v>1027</v>
      </c>
      <c r="H1028" s="19">
        <v>1192374.9944035066</v>
      </c>
      <c r="I1028" s="19">
        <v>62306.480240347169</v>
      </c>
      <c r="J1028" s="19">
        <v>1254681.4746438537</v>
      </c>
    </row>
    <row r="1029" spans="1:10" ht="15" customHeight="1" x14ac:dyDescent="0.25">
      <c r="A1029" s="21"/>
      <c r="B1029" s="21"/>
      <c r="C1029" s="21"/>
      <c r="D1029" s="21" t="s">
        <v>34</v>
      </c>
      <c r="E1029" s="21">
        <v>540</v>
      </c>
      <c r="F1029" s="21">
        <v>28</v>
      </c>
      <c r="G1029" s="21">
        <v>568</v>
      </c>
      <c r="H1029" s="19">
        <v>152316.07961486399</v>
      </c>
      <c r="I1029" s="19">
        <v>7897.8707948447991</v>
      </c>
      <c r="J1029" s="19">
        <v>160213.95040970878</v>
      </c>
    </row>
    <row r="1030" spans="1:10" ht="15" customHeight="1" x14ac:dyDescent="0.25">
      <c r="A1030" s="21"/>
      <c r="B1030" s="21"/>
      <c r="C1030" s="21"/>
      <c r="D1030" s="21" t="s">
        <v>21</v>
      </c>
      <c r="E1030" s="21">
        <v>494</v>
      </c>
      <c r="F1030" s="21">
        <v>26</v>
      </c>
      <c r="G1030" s="21">
        <v>520</v>
      </c>
      <c r="H1030" s="19">
        <v>167209.20739942844</v>
      </c>
      <c r="I1030" s="19">
        <v>8800.4845999699173</v>
      </c>
      <c r="J1030" s="19">
        <v>176009.69199939835</v>
      </c>
    </row>
    <row r="1031" spans="1:10" ht="15" customHeight="1" x14ac:dyDescent="0.25">
      <c r="A1031" s="21"/>
      <c r="B1031" s="21"/>
      <c r="C1031" s="21" t="s">
        <v>109</v>
      </c>
      <c r="D1031" s="21" t="s">
        <v>19</v>
      </c>
      <c r="E1031" s="21">
        <v>498</v>
      </c>
      <c r="F1031" s="21">
        <v>26</v>
      </c>
      <c r="G1031" s="21">
        <v>524</v>
      </c>
      <c r="H1031" s="19">
        <v>207200.35256999999</v>
      </c>
      <c r="I1031" s="19">
        <v>10817.689090000002</v>
      </c>
      <c r="J1031" s="19">
        <v>218018.04165999999</v>
      </c>
    </row>
    <row r="1032" spans="1:10" ht="15" customHeight="1" x14ac:dyDescent="0.25">
      <c r="A1032" s="21"/>
      <c r="B1032" s="21"/>
      <c r="C1032" s="21"/>
      <c r="D1032" s="21" t="s">
        <v>23</v>
      </c>
      <c r="E1032" s="21">
        <v>271</v>
      </c>
      <c r="F1032" s="21">
        <v>14</v>
      </c>
      <c r="G1032" s="21">
        <v>285</v>
      </c>
      <c r="H1032" s="19">
        <v>121098.61447599997</v>
      </c>
      <c r="I1032" s="19">
        <v>6256.0169840000008</v>
      </c>
      <c r="J1032" s="19">
        <v>127354.63145999998</v>
      </c>
    </row>
    <row r="1033" spans="1:10" ht="15" customHeight="1" x14ac:dyDescent="0.25">
      <c r="A1033" s="21"/>
      <c r="B1033" s="21"/>
      <c r="C1033" s="21"/>
      <c r="D1033" s="21" t="s">
        <v>32</v>
      </c>
      <c r="E1033" s="21">
        <v>498</v>
      </c>
      <c r="F1033" s="21">
        <v>26</v>
      </c>
      <c r="G1033" s="21">
        <v>524</v>
      </c>
      <c r="H1033" s="19">
        <v>269360.45834099996</v>
      </c>
      <c r="I1033" s="19">
        <v>14062.995817000003</v>
      </c>
      <c r="J1033" s="19">
        <v>283423.45415799995</v>
      </c>
    </row>
    <row r="1034" spans="1:10" ht="15" customHeight="1" x14ac:dyDescent="0.25">
      <c r="A1034" s="21"/>
      <c r="B1034" s="21"/>
      <c r="C1034" s="21"/>
      <c r="D1034" s="21" t="s">
        <v>33</v>
      </c>
      <c r="E1034" s="21">
        <v>271</v>
      </c>
      <c r="F1034" s="21">
        <v>14</v>
      </c>
      <c r="G1034" s="21">
        <v>285</v>
      </c>
      <c r="H1034" s="19">
        <v>157428.19881879998</v>
      </c>
      <c r="I1034" s="19">
        <v>8132.8220792000011</v>
      </c>
      <c r="J1034" s="19">
        <v>165561.02089799999</v>
      </c>
    </row>
    <row r="1035" spans="1:10" ht="15" customHeight="1" x14ac:dyDescent="0.25">
      <c r="A1035" s="21"/>
      <c r="B1035" s="21"/>
      <c r="C1035" s="21"/>
      <c r="D1035" s="21" t="s">
        <v>20</v>
      </c>
      <c r="E1035" s="21">
        <v>4627</v>
      </c>
      <c r="F1035" s="21">
        <v>244</v>
      </c>
      <c r="G1035" s="21">
        <v>4871</v>
      </c>
      <c r="H1035" s="19">
        <v>5489724.8286728365</v>
      </c>
      <c r="I1035" s="19">
        <v>289494.89046815928</v>
      </c>
      <c r="J1035" s="19">
        <v>5779219.7191409962</v>
      </c>
    </row>
    <row r="1036" spans="1:10" ht="15" customHeight="1" x14ac:dyDescent="0.25">
      <c r="A1036" s="21"/>
      <c r="B1036" s="21"/>
      <c r="C1036" s="21"/>
      <c r="D1036" s="21" t="s">
        <v>24</v>
      </c>
      <c r="E1036" s="21">
        <v>1463</v>
      </c>
      <c r="F1036" s="21">
        <v>77</v>
      </c>
      <c r="G1036" s="21">
        <v>1540</v>
      </c>
      <c r="H1036" s="19">
        <v>1856084.6726802068</v>
      </c>
      <c r="I1036" s="19">
        <v>97688.666983168776</v>
      </c>
      <c r="J1036" s="19">
        <v>1953773.3396633756</v>
      </c>
    </row>
    <row r="1037" spans="1:10" ht="15" customHeight="1" x14ac:dyDescent="0.25">
      <c r="A1037" s="21"/>
      <c r="B1037" s="21"/>
      <c r="C1037" s="21"/>
      <c r="D1037" s="21" t="s">
        <v>34</v>
      </c>
      <c r="E1037" s="21">
        <v>3329</v>
      </c>
      <c r="F1037" s="21">
        <v>175</v>
      </c>
      <c r="G1037" s="21">
        <v>3504</v>
      </c>
      <c r="H1037" s="19">
        <v>969087.25943980401</v>
      </c>
      <c r="I1037" s="19">
        <v>50943.307420236008</v>
      </c>
      <c r="J1037" s="19">
        <v>1020030.5668600401</v>
      </c>
    </row>
    <row r="1038" spans="1:10" ht="15" customHeight="1" x14ac:dyDescent="0.25">
      <c r="A1038" s="21"/>
      <c r="B1038" s="21"/>
      <c r="C1038" s="21"/>
      <c r="D1038" s="21" t="s">
        <v>35</v>
      </c>
      <c r="E1038" s="21">
        <v>177</v>
      </c>
      <c r="F1038" s="21">
        <v>9</v>
      </c>
      <c r="G1038" s="21">
        <v>186</v>
      </c>
      <c r="H1038" s="19">
        <v>55338.972511971471</v>
      </c>
      <c r="I1038" s="19">
        <v>2813.8460599307523</v>
      </c>
      <c r="J1038" s="19">
        <v>58152.818571902222</v>
      </c>
    </row>
    <row r="1039" spans="1:10" ht="15" customHeight="1" x14ac:dyDescent="0.25">
      <c r="A1039" s="21"/>
      <c r="B1039" s="21"/>
      <c r="C1039" s="21"/>
      <c r="D1039" s="21" t="s">
        <v>21</v>
      </c>
      <c r="E1039" s="21">
        <v>2857</v>
      </c>
      <c r="F1039" s="21">
        <v>150</v>
      </c>
      <c r="G1039" s="21">
        <v>3007</v>
      </c>
      <c r="H1039" s="19">
        <v>998023.0580544977</v>
      </c>
      <c r="I1039" s="19">
        <v>52398.830489385611</v>
      </c>
      <c r="J1039" s="19">
        <v>1050421.8885438833</v>
      </c>
    </row>
    <row r="1040" spans="1:10" ht="15" customHeight="1" x14ac:dyDescent="0.25">
      <c r="A1040" s="21"/>
      <c r="B1040" s="21"/>
      <c r="C1040" s="21"/>
      <c r="D1040" s="21" t="s">
        <v>25</v>
      </c>
      <c r="E1040" s="21">
        <v>215</v>
      </c>
      <c r="F1040" s="21">
        <v>11</v>
      </c>
      <c r="G1040" s="21">
        <v>226</v>
      </c>
      <c r="H1040" s="19">
        <v>80663.587051348208</v>
      </c>
      <c r="I1040" s="19">
        <v>4126.9742212317688</v>
      </c>
      <c r="J1040" s="19">
        <v>84790.561272579973</v>
      </c>
    </row>
    <row r="1041" spans="1:10" ht="15" customHeight="1" x14ac:dyDescent="0.25">
      <c r="A1041" s="21"/>
      <c r="B1041" s="21"/>
      <c r="C1041" s="21" t="s">
        <v>142</v>
      </c>
      <c r="D1041" s="21" t="s">
        <v>19</v>
      </c>
      <c r="E1041" s="21">
        <v>145</v>
      </c>
      <c r="F1041" s="21">
        <v>8</v>
      </c>
      <c r="G1041" s="21">
        <v>153</v>
      </c>
      <c r="H1041" s="19">
        <v>55024.539535000004</v>
      </c>
      <c r="I1041" s="19">
        <v>3035.8366639999999</v>
      </c>
      <c r="J1041" s="19">
        <v>58060.376199000006</v>
      </c>
    </row>
    <row r="1042" spans="1:10" ht="15" customHeight="1" x14ac:dyDescent="0.25">
      <c r="A1042" s="21"/>
      <c r="B1042" s="21"/>
      <c r="C1042" s="21"/>
      <c r="D1042" s="21" t="s">
        <v>32</v>
      </c>
      <c r="E1042" s="21">
        <v>145</v>
      </c>
      <c r="F1042" s="21">
        <v>8</v>
      </c>
      <c r="G1042" s="21">
        <v>153</v>
      </c>
      <c r="H1042" s="19">
        <v>71531.901395499997</v>
      </c>
      <c r="I1042" s="19">
        <v>3946.5876632</v>
      </c>
      <c r="J1042" s="19">
        <v>75478.489058699997</v>
      </c>
    </row>
    <row r="1043" spans="1:10" ht="15" customHeight="1" x14ac:dyDescent="0.25">
      <c r="A1043" s="21"/>
      <c r="B1043" s="21"/>
      <c r="C1043" s="21"/>
      <c r="D1043" s="21" t="s">
        <v>20</v>
      </c>
      <c r="E1043" s="21">
        <v>1475</v>
      </c>
      <c r="F1043" s="21">
        <v>78</v>
      </c>
      <c r="G1043" s="21">
        <v>1553</v>
      </c>
      <c r="H1043" s="19">
        <v>1646058.7374959746</v>
      </c>
      <c r="I1043" s="19">
        <v>87045.817982837965</v>
      </c>
      <c r="J1043" s="19">
        <v>1733104.5554788127</v>
      </c>
    </row>
    <row r="1044" spans="1:10" ht="15" customHeight="1" x14ac:dyDescent="0.25">
      <c r="A1044" s="21"/>
      <c r="B1044" s="21"/>
      <c r="C1044" s="21"/>
      <c r="D1044" s="21" t="s">
        <v>34</v>
      </c>
      <c r="E1044" s="21">
        <v>2212</v>
      </c>
      <c r="F1044" s="21">
        <v>116</v>
      </c>
      <c r="G1044" s="21">
        <v>2328</v>
      </c>
      <c r="H1044" s="19">
        <v>587301.99865255563</v>
      </c>
      <c r="I1044" s="19">
        <v>30798.83898901286</v>
      </c>
      <c r="J1044" s="19">
        <v>618100.83764156851</v>
      </c>
    </row>
    <row r="1045" spans="1:10" ht="15" customHeight="1" x14ac:dyDescent="0.25">
      <c r="A1045" s="21"/>
      <c r="B1045" s="21"/>
      <c r="C1045" s="21"/>
      <c r="D1045" s="21" t="s">
        <v>21</v>
      </c>
      <c r="E1045" s="21">
        <v>2168</v>
      </c>
      <c r="F1045" s="21">
        <v>114</v>
      </c>
      <c r="G1045" s="21">
        <v>2282</v>
      </c>
      <c r="H1045" s="19">
        <v>690743.61649841245</v>
      </c>
      <c r="I1045" s="19">
        <v>36321.389428422066</v>
      </c>
      <c r="J1045" s="19">
        <v>727065.00592683454</v>
      </c>
    </row>
    <row r="1046" spans="1:10" ht="15" customHeight="1" x14ac:dyDescent="0.25">
      <c r="A1046" s="21"/>
      <c r="B1046" s="21"/>
      <c r="C1046" s="21" t="s">
        <v>134</v>
      </c>
      <c r="D1046" s="21" t="s">
        <v>19</v>
      </c>
      <c r="E1046" s="21">
        <v>201</v>
      </c>
      <c r="F1046" s="21">
        <v>11</v>
      </c>
      <c r="G1046" s="21">
        <v>212</v>
      </c>
      <c r="H1046" s="19">
        <v>46961.254682999999</v>
      </c>
      <c r="I1046" s="19">
        <v>2570.0189129999999</v>
      </c>
      <c r="J1046" s="19">
        <v>49531.273595999999</v>
      </c>
    </row>
    <row r="1047" spans="1:10" ht="15" customHeight="1" x14ac:dyDescent="0.25">
      <c r="A1047" s="21"/>
      <c r="B1047" s="21"/>
      <c r="C1047" s="21"/>
      <c r="D1047" s="21" t="s">
        <v>23</v>
      </c>
      <c r="E1047" s="21">
        <v>83</v>
      </c>
      <c r="F1047" s="21">
        <v>4</v>
      </c>
      <c r="G1047" s="21">
        <v>87</v>
      </c>
      <c r="H1047" s="19">
        <v>27097.559044999998</v>
      </c>
      <c r="I1047" s="19">
        <v>1305.9064599999999</v>
      </c>
      <c r="J1047" s="19">
        <v>28403.465504999996</v>
      </c>
    </row>
    <row r="1048" spans="1:10" ht="15" customHeight="1" x14ac:dyDescent="0.25">
      <c r="A1048" s="21"/>
      <c r="B1048" s="21"/>
      <c r="C1048" s="21"/>
      <c r="D1048" s="21" t="s">
        <v>32</v>
      </c>
      <c r="E1048" s="21">
        <v>201</v>
      </c>
      <c r="F1048" s="21">
        <v>11</v>
      </c>
      <c r="G1048" s="21">
        <v>212</v>
      </c>
      <c r="H1048" s="19">
        <v>61049.631087900001</v>
      </c>
      <c r="I1048" s="19">
        <v>3341.0245869</v>
      </c>
      <c r="J1048" s="19">
        <v>64390.6556748</v>
      </c>
    </row>
    <row r="1049" spans="1:10" ht="15" customHeight="1" x14ac:dyDescent="0.25">
      <c r="A1049" s="21"/>
      <c r="B1049" s="21"/>
      <c r="C1049" s="21"/>
      <c r="D1049" s="21" t="s">
        <v>33</v>
      </c>
      <c r="E1049" s="21">
        <v>83</v>
      </c>
      <c r="F1049" s="21">
        <v>4</v>
      </c>
      <c r="G1049" s="21">
        <v>87</v>
      </c>
      <c r="H1049" s="19">
        <v>35226.826758499992</v>
      </c>
      <c r="I1049" s="19">
        <v>1697.678398</v>
      </c>
      <c r="J1049" s="19">
        <v>36924.505156499989</v>
      </c>
    </row>
    <row r="1050" spans="1:10" ht="15" customHeight="1" x14ac:dyDescent="0.25">
      <c r="A1050" s="21"/>
      <c r="B1050" s="21"/>
      <c r="C1050" s="21"/>
      <c r="D1050" s="21" t="s">
        <v>20</v>
      </c>
      <c r="E1050" s="21">
        <v>3592</v>
      </c>
      <c r="F1050" s="21">
        <v>189</v>
      </c>
      <c r="G1050" s="21">
        <v>3781</v>
      </c>
      <c r="H1050" s="19">
        <v>3080270.7433451884</v>
      </c>
      <c r="I1050" s="19">
        <v>162074.37931298459</v>
      </c>
      <c r="J1050" s="19">
        <v>3242345.1226581731</v>
      </c>
    </row>
    <row r="1051" spans="1:10" ht="15" customHeight="1" x14ac:dyDescent="0.25">
      <c r="A1051" s="21"/>
      <c r="B1051" s="21"/>
      <c r="C1051" s="21"/>
      <c r="D1051" s="21" t="s">
        <v>24</v>
      </c>
      <c r="E1051" s="21">
        <v>1174</v>
      </c>
      <c r="F1051" s="21">
        <v>62</v>
      </c>
      <c r="G1051" s="21">
        <v>1236</v>
      </c>
      <c r="H1051" s="19">
        <v>1406688.6115801458</v>
      </c>
      <c r="I1051" s="19">
        <v>74288.495671183176</v>
      </c>
      <c r="J1051" s="19">
        <v>1480977.1072513289</v>
      </c>
    </row>
    <row r="1052" spans="1:10" ht="15" customHeight="1" x14ac:dyDescent="0.25">
      <c r="A1052" s="21"/>
      <c r="B1052" s="21"/>
      <c r="C1052" s="21"/>
      <c r="D1052" s="21" t="s">
        <v>34</v>
      </c>
      <c r="E1052" s="21">
        <v>2626</v>
      </c>
      <c r="F1052" s="21">
        <v>138</v>
      </c>
      <c r="G1052" s="21">
        <v>2764</v>
      </c>
      <c r="H1052" s="19">
        <v>429265.80812705989</v>
      </c>
      <c r="I1052" s="19">
        <v>22558.523047042752</v>
      </c>
      <c r="J1052" s="19">
        <v>451824.33117410267</v>
      </c>
    </row>
    <row r="1053" spans="1:10" ht="15" customHeight="1" x14ac:dyDescent="0.25">
      <c r="A1053" s="21"/>
      <c r="B1053" s="21"/>
      <c r="C1053" s="21"/>
      <c r="D1053" s="21" t="s">
        <v>35</v>
      </c>
      <c r="E1053" s="21">
        <v>683</v>
      </c>
      <c r="F1053" s="21">
        <v>36</v>
      </c>
      <c r="G1053" s="21">
        <v>719</v>
      </c>
      <c r="H1053" s="19">
        <v>156012.97701663693</v>
      </c>
      <c r="I1053" s="19">
        <v>8223.231585064319</v>
      </c>
      <c r="J1053" s="19">
        <v>164236.20860170125</v>
      </c>
    </row>
    <row r="1054" spans="1:10" ht="15" customHeight="1" x14ac:dyDescent="0.25">
      <c r="A1054" s="21"/>
      <c r="B1054" s="21"/>
      <c r="C1054" s="21"/>
      <c r="D1054" s="21" t="s">
        <v>21</v>
      </c>
      <c r="E1054" s="21">
        <v>998</v>
      </c>
      <c r="F1054" s="21">
        <v>52</v>
      </c>
      <c r="G1054" s="21">
        <v>1050</v>
      </c>
      <c r="H1054" s="19">
        <v>195768.74783433622</v>
      </c>
      <c r="I1054" s="19">
        <v>10200.37563866281</v>
      </c>
      <c r="J1054" s="19">
        <v>205969.12347299902</v>
      </c>
    </row>
    <row r="1055" spans="1:10" ht="15" customHeight="1" x14ac:dyDescent="0.25">
      <c r="A1055" s="21"/>
      <c r="B1055" s="21"/>
      <c r="C1055" s="21"/>
      <c r="D1055" s="21" t="s">
        <v>25</v>
      </c>
      <c r="E1055" s="21">
        <v>1527</v>
      </c>
      <c r="F1055" s="21">
        <v>80</v>
      </c>
      <c r="G1055" s="21">
        <v>1607</v>
      </c>
      <c r="H1055" s="19">
        <v>418562.48767977388</v>
      </c>
      <c r="I1055" s="19">
        <v>21928.617560171508</v>
      </c>
      <c r="J1055" s="19">
        <v>440491.10523994541</v>
      </c>
    </row>
    <row r="1056" spans="1:10" ht="15" customHeight="1" x14ac:dyDescent="0.25">
      <c r="A1056" s="21"/>
      <c r="B1056" s="21"/>
      <c r="C1056" s="21" t="s">
        <v>135</v>
      </c>
      <c r="D1056" s="21" t="s">
        <v>23</v>
      </c>
      <c r="E1056" s="21">
        <v>3649</v>
      </c>
      <c r="F1056" s="21">
        <v>192</v>
      </c>
      <c r="G1056" s="21">
        <v>3841</v>
      </c>
      <c r="H1056" s="19">
        <v>1961447.3348999999</v>
      </c>
      <c r="I1056" s="19">
        <v>103205.7792</v>
      </c>
      <c r="J1056" s="19">
        <v>2064653.1140999999</v>
      </c>
    </row>
    <row r="1057" spans="1:10" ht="15" customHeight="1" x14ac:dyDescent="0.25">
      <c r="A1057" s="21"/>
      <c r="B1057" s="21"/>
      <c r="C1057" s="21"/>
      <c r="D1057" s="21" t="s">
        <v>33</v>
      </c>
      <c r="E1057" s="21">
        <v>3649</v>
      </c>
      <c r="F1057" s="21">
        <v>192</v>
      </c>
      <c r="G1057" s="21">
        <v>3841</v>
      </c>
      <c r="H1057" s="19">
        <v>2549881.5353699997</v>
      </c>
      <c r="I1057" s="19">
        <v>134167.51295999999</v>
      </c>
      <c r="J1057" s="19">
        <v>2684049.0483299997</v>
      </c>
    </row>
    <row r="1058" spans="1:10" ht="15" customHeight="1" x14ac:dyDescent="0.25">
      <c r="A1058" s="21"/>
      <c r="B1058" s="21"/>
      <c r="C1058" s="21"/>
      <c r="D1058" s="21" t="s">
        <v>24</v>
      </c>
      <c r="E1058" s="21">
        <v>16717</v>
      </c>
      <c r="F1058" s="21">
        <v>880</v>
      </c>
      <c r="G1058" s="21">
        <v>17597</v>
      </c>
      <c r="H1058" s="19">
        <v>24546979.406530075</v>
      </c>
      <c r="I1058" s="19">
        <v>1292178.1346979998</v>
      </c>
      <c r="J1058" s="19">
        <v>25839157.541228075</v>
      </c>
    </row>
    <row r="1059" spans="1:10" ht="15" customHeight="1" x14ac:dyDescent="0.25">
      <c r="A1059" s="21"/>
      <c r="B1059" s="21"/>
      <c r="C1059" s="21"/>
      <c r="D1059" s="21" t="s">
        <v>35</v>
      </c>
      <c r="E1059" s="21">
        <v>1324</v>
      </c>
      <c r="F1059" s="21">
        <v>70</v>
      </c>
      <c r="G1059" s="21">
        <v>1394</v>
      </c>
      <c r="H1059" s="19">
        <v>497941.94916069118</v>
      </c>
      <c r="I1059" s="19">
        <v>26326.235982816001</v>
      </c>
      <c r="J1059" s="19">
        <v>524268.1851435072</v>
      </c>
    </row>
    <row r="1060" spans="1:10" ht="15" customHeight="1" x14ac:dyDescent="0.25">
      <c r="A1060" s="21"/>
      <c r="B1060" s="21"/>
      <c r="C1060" s="21"/>
      <c r="D1060" s="21" t="s">
        <v>25</v>
      </c>
      <c r="E1060" s="21">
        <v>835</v>
      </c>
      <c r="F1060" s="21">
        <v>44</v>
      </c>
      <c r="G1060" s="21">
        <v>879</v>
      </c>
      <c r="H1060" s="19">
        <v>376841.26363973762</v>
      </c>
      <c r="I1060" s="19">
        <v>19857.503712752638</v>
      </c>
      <c r="J1060" s="19">
        <v>396698.76735249028</v>
      </c>
    </row>
    <row r="1061" spans="1:10" ht="15" customHeight="1" x14ac:dyDescent="0.25">
      <c r="A1061" s="21"/>
      <c r="B1061" s="21"/>
      <c r="C1061" s="21" t="s">
        <v>136</v>
      </c>
      <c r="D1061" s="21" t="s">
        <v>19</v>
      </c>
      <c r="E1061" s="21">
        <v>67</v>
      </c>
      <c r="F1061" s="21">
        <v>4</v>
      </c>
      <c r="G1061" s="21">
        <v>71</v>
      </c>
      <c r="H1061" s="19">
        <v>27010.887524999998</v>
      </c>
      <c r="I1061" s="19">
        <v>1612.5903000000001</v>
      </c>
      <c r="J1061" s="19">
        <v>28623.477824999998</v>
      </c>
    </row>
    <row r="1062" spans="1:10" ht="15" customHeight="1" x14ac:dyDescent="0.25">
      <c r="A1062" s="21"/>
      <c r="B1062" s="21"/>
      <c r="C1062" s="21"/>
      <c r="D1062" s="21" t="s">
        <v>32</v>
      </c>
      <c r="E1062" s="21">
        <v>67</v>
      </c>
      <c r="F1062" s="21">
        <v>4</v>
      </c>
      <c r="G1062" s="21">
        <v>71</v>
      </c>
      <c r="H1062" s="19">
        <v>35114.153782499998</v>
      </c>
      <c r="I1062" s="19">
        <v>2096.3673899999999</v>
      </c>
      <c r="J1062" s="19">
        <v>37210.521172499997</v>
      </c>
    </row>
    <row r="1063" spans="1:10" ht="15" customHeight="1" x14ac:dyDescent="0.25">
      <c r="A1063" s="21"/>
      <c r="B1063" s="21"/>
      <c r="C1063" s="21"/>
      <c r="D1063" s="21" t="s">
        <v>20</v>
      </c>
      <c r="E1063" s="21">
        <v>1021</v>
      </c>
      <c r="F1063" s="21">
        <v>54</v>
      </c>
      <c r="G1063" s="21">
        <v>1075</v>
      </c>
      <c r="H1063" s="19">
        <v>1247351.300497931</v>
      </c>
      <c r="I1063" s="19">
        <v>65971.567313308769</v>
      </c>
      <c r="J1063" s="19">
        <v>1313322.8678112398</v>
      </c>
    </row>
    <row r="1064" spans="1:10" ht="15" customHeight="1" x14ac:dyDescent="0.25">
      <c r="A1064" s="21"/>
      <c r="B1064" s="21"/>
      <c r="C1064" s="21"/>
      <c r="D1064" s="21" t="s">
        <v>24</v>
      </c>
      <c r="E1064" s="21">
        <v>278</v>
      </c>
      <c r="F1064" s="21">
        <v>15</v>
      </c>
      <c r="G1064" s="21">
        <v>293</v>
      </c>
      <c r="H1064" s="19">
        <v>362491.20800464449</v>
      </c>
      <c r="I1064" s="19">
        <v>19558.878129746998</v>
      </c>
      <c r="J1064" s="19">
        <v>382050.08613439149</v>
      </c>
    </row>
    <row r="1065" spans="1:10" ht="15" customHeight="1" x14ac:dyDescent="0.25">
      <c r="A1065" s="21"/>
      <c r="B1065" s="21"/>
      <c r="C1065" s="21"/>
      <c r="D1065" s="21" t="s">
        <v>34</v>
      </c>
      <c r="E1065" s="21">
        <v>540</v>
      </c>
      <c r="F1065" s="21">
        <v>28</v>
      </c>
      <c r="G1065" s="21">
        <v>568</v>
      </c>
      <c r="H1065" s="19">
        <v>152316.07961486399</v>
      </c>
      <c r="I1065" s="19">
        <v>7897.8707948447991</v>
      </c>
      <c r="J1065" s="19">
        <v>160213.95040970878</v>
      </c>
    </row>
    <row r="1066" spans="1:10" ht="15" customHeight="1" x14ac:dyDescent="0.25">
      <c r="A1066" s="21"/>
      <c r="B1066" s="21"/>
      <c r="C1066" s="21"/>
      <c r="D1066" s="21" t="s">
        <v>35</v>
      </c>
      <c r="E1066" s="21">
        <v>123</v>
      </c>
      <c r="F1066" s="21">
        <v>6</v>
      </c>
      <c r="G1066" s="21">
        <v>129</v>
      </c>
      <c r="H1066" s="19">
        <v>36935.446696156811</v>
      </c>
      <c r="I1066" s="19">
        <v>1801.7291071295999</v>
      </c>
      <c r="J1066" s="19">
        <v>38737.175803286409</v>
      </c>
    </row>
    <row r="1067" spans="1:10" ht="15" customHeight="1" x14ac:dyDescent="0.25">
      <c r="A1067" s="21"/>
      <c r="B1067" s="21"/>
      <c r="C1067" s="21"/>
      <c r="D1067" s="21" t="s">
        <v>21</v>
      </c>
      <c r="E1067" s="21">
        <v>538</v>
      </c>
      <c r="F1067" s="21">
        <v>28</v>
      </c>
      <c r="G1067" s="21">
        <v>566</v>
      </c>
      <c r="H1067" s="19">
        <v>182102.33518399292</v>
      </c>
      <c r="I1067" s="19">
        <v>9477.4449538137578</v>
      </c>
      <c r="J1067" s="19">
        <v>191579.78013780669</v>
      </c>
    </row>
    <row r="1068" spans="1:10" ht="15" customHeight="1" x14ac:dyDescent="0.25">
      <c r="A1068" s="21"/>
      <c r="B1068" s="21"/>
      <c r="C1068" s="21"/>
      <c r="D1068" s="21" t="s">
        <v>25</v>
      </c>
      <c r="E1068" s="21">
        <v>139</v>
      </c>
      <c r="F1068" s="21">
        <v>7</v>
      </c>
      <c r="G1068" s="21">
        <v>146</v>
      </c>
      <c r="H1068" s="19">
        <v>50088.069178202873</v>
      </c>
      <c r="I1068" s="19">
        <v>2522.4207499814397</v>
      </c>
      <c r="J1068" s="19">
        <v>52610.48992818431</v>
      </c>
    </row>
    <row r="1069" spans="1:10" ht="15" customHeight="1" x14ac:dyDescent="0.25">
      <c r="A1069" s="21"/>
      <c r="B1069" s="21"/>
      <c r="C1069" s="21" t="s">
        <v>189</v>
      </c>
      <c r="D1069" s="21" t="s">
        <v>19</v>
      </c>
      <c r="E1069" s="21">
        <v>0</v>
      </c>
      <c r="F1069" s="21">
        <v>0</v>
      </c>
      <c r="G1069" s="21">
        <v>0</v>
      </c>
      <c r="H1069" s="19">
        <v>0</v>
      </c>
      <c r="I1069" s="19">
        <v>0</v>
      </c>
      <c r="J1069" s="19">
        <v>0</v>
      </c>
    </row>
    <row r="1070" spans="1:10" ht="15" customHeight="1" x14ac:dyDescent="0.25">
      <c r="A1070" s="21"/>
      <c r="B1070" s="21"/>
      <c r="C1070" s="21"/>
      <c r="D1070" s="21" t="s">
        <v>34</v>
      </c>
      <c r="E1070" s="21">
        <v>1502</v>
      </c>
      <c r="F1070" s="21">
        <v>79</v>
      </c>
      <c r="G1070" s="21">
        <v>1581</v>
      </c>
      <c r="H1070" s="19">
        <v>469375</v>
      </c>
      <c r="I1070" s="19">
        <v>24687.5</v>
      </c>
      <c r="J1070" s="19">
        <v>494062.5</v>
      </c>
    </row>
    <row r="1071" spans="1:10" ht="15" customHeight="1" x14ac:dyDescent="0.25">
      <c r="A1071" s="21"/>
      <c r="B1071" s="21"/>
      <c r="C1071" s="21"/>
      <c r="D1071" s="21" t="s">
        <v>35</v>
      </c>
      <c r="E1071" s="21">
        <v>950</v>
      </c>
      <c r="F1071" s="21">
        <v>50</v>
      </c>
      <c r="G1071" s="21">
        <v>1000</v>
      </c>
      <c r="H1071" s="19">
        <v>365389</v>
      </c>
      <c r="I1071" s="19">
        <v>19231</v>
      </c>
      <c r="J1071" s="19">
        <v>384620</v>
      </c>
    </row>
    <row r="1072" spans="1:10" ht="15" customHeight="1" x14ac:dyDescent="0.25">
      <c r="A1072" s="21"/>
      <c r="B1072" s="21"/>
      <c r="C1072" s="21"/>
      <c r="D1072" s="21" t="s">
        <v>21</v>
      </c>
      <c r="E1072" s="21">
        <v>12260</v>
      </c>
      <c r="F1072" s="21">
        <v>645</v>
      </c>
      <c r="G1072" s="21">
        <v>12905</v>
      </c>
      <c r="H1072" s="19">
        <v>5479484.4000000013</v>
      </c>
      <c r="I1072" s="19">
        <v>288276.30000000005</v>
      </c>
      <c r="J1072" s="19">
        <v>5767760.7000000011</v>
      </c>
    </row>
    <row r="1073" spans="1:10" ht="15" customHeight="1" x14ac:dyDescent="0.25">
      <c r="A1073" s="21"/>
      <c r="B1073" s="21"/>
      <c r="C1073" s="21"/>
      <c r="D1073" s="21" t="s">
        <v>25</v>
      </c>
      <c r="E1073" s="21">
        <v>4087</v>
      </c>
      <c r="F1073" s="21">
        <v>215</v>
      </c>
      <c r="G1073" s="21">
        <v>4302</v>
      </c>
      <c r="H1073" s="19">
        <v>2248095.2199999993</v>
      </c>
      <c r="I1073" s="19">
        <v>118262.9</v>
      </c>
      <c r="J1073" s="19">
        <v>2366358.1199999992</v>
      </c>
    </row>
    <row r="1074" spans="1:10" ht="15" customHeight="1" x14ac:dyDescent="0.25">
      <c r="A1074" s="21"/>
      <c r="B1074" s="21"/>
      <c r="C1074" s="21" t="s">
        <v>137</v>
      </c>
      <c r="D1074" s="21" t="s">
        <v>19</v>
      </c>
      <c r="E1074" s="21">
        <v>5588</v>
      </c>
      <c r="F1074" s="21">
        <v>294</v>
      </c>
      <c r="G1074" s="21">
        <v>5882</v>
      </c>
      <c r="H1074" s="19">
        <v>1991767.8660880001</v>
      </c>
      <c r="I1074" s="19">
        <v>104792.368044</v>
      </c>
      <c r="J1074" s="19">
        <v>2096560.2341320002</v>
      </c>
    </row>
    <row r="1075" spans="1:10" ht="15" customHeight="1" x14ac:dyDescent="0.25">
      <c r="A1075" s="21"/>
      <c r="B1075" s="21"/>
      <c r="C1075" s="21"/>
      <c r="D1075" s="21" t="s">
        <v>32</v>
      </c>
      <c r="E1075" s="21">
        <v>5591</v>
      </c>
      <c r="F1075" s="21">
        <v>294</v>
      </c>
      <c r="G1075" s="21">
        <v>5885</v>
      </c>
      <c r="H1075" s="19">
        <v>2590688.3287558006</v>
      </c>
      <c r="I1075" s="19">
        <v>136230.07845719997</v>
      </c>
      <c r="J1075" s="19">
        <v>2726918.4072130006</v>
      </c>
    </row>
    <row r="1076" spans="1:10" ht="15" customHeight="1" x14ac:dyDescent="0.25">
      <c r="A1076" s="21"/>
      <c r="B1076" s="21"/>
      <c r="C1076" s="21"/>
      <c r="D1076" s="21" t="s">
        <v>20</v>
      </c>
      <c r="E1076" s="21">
        <v>28589</v>
      </c>
      <c r="F1076" s="21">
        <v>1505</v>
      </c>
      <c r="G1076" s="21">
        <v>30094</v>
      </c>
      <c r="H1076" s="19">
        <v>27538641.971056823</v>
      </c>
      <c r="I1076" s="19">
        <v>1449706.3963916376</v>
      </c>
      <c r="J1076" s="19">
        <v>28988348.36744846</v>
      </c>
    </row>
    <row r="1077" spans="1:10" ht="15" customHeight="1" x14ac:dyDescent="0.25">
      <c r="A1077" s="21"/>
      <c r="B1077" s="21"/>
      <c r="C1077" s="21"/>
      <c r="D1077" s="21" t="s">
        <v>34</v>
      </c>
      <c r="E1077" s="21">
        <v>10053</v>
      </c>
      <c r="F1077" s="21">
        <v>529</v>
      </c>
      <c r="G1077" s="21">
        <v>10582</v>
      </c>
      <c r="H1077" s="19">
        <v>2507067.044261043</v>
      </c>
      <c r="I1077" s="19">
        <v>131924.64601751638</v>
      </c>
      <c r="J1077" s="19">
        <v>2638991.6902785595</v>
      </c>
    </row>
    <row r="1078" spans="1:10" ht="15" customHeight="1" x14ac:dyDescent="0.25">
      <c r="A1078" s="21"/>
      <c r="B1078" s="21"/>
      <c r="C1078" s="21"/>
      <c r="D1078" s="21" t="s">
        <v>21</v>
      </c>
      <c r="E1078" s="21">
        <v>6920</v>
      </c>
      <c r="F1078" s="21">
        <v>364</v>
      </c>
      <c r="G1078" s="21">
        <v>7284</v>
      </c>
      <c r="H1078" s="19">
        <v>2070892.7420216559</v>
      </c>
      <c r="I1078" s="19">
        <v>108931.35232599459</v>
      </c>
      <c r="J1078" s="19">
        <v>2179824.0943476507</v>
      </c>
    </row>
    <row r="1079" spans="1:10" ht="15" customHeight="1" x14ac:dyDescent="0.25">
      <c r="A1079" s="21"/>
      <c r="B1079" s="21"/>
      <c r="C1079" s="21" t="s">
        <v>115</v>
      </c>
      <c r="D1079" s="21" t="s">
        <v>19</v>
      </c>
      <c r="E1079" s="21">
        <v>97</v>
      </c>
      <c r="F1079" s="21">
        <v>5</v>
      </c>
      <c r="G1079" s="21">
        <v>102</v>
      </c>
      <c r="H1079" s="19">
        <v>29509.860792999993</v>
      </c>
      <c r="I1079" s="19">
        <v>1521.126845</v>
      </c>
      <c r="J1079" s="19">
        <v>31030.987637999991</v>
      </c>
    </row>
    <row r="1080" spans="1:10" ht="15" customHeight="1" x14ac:dyDescent="0.25">
      <c r="A1080" s="21"/>
      <c r="B1080" s="21"/>
      <c r="C1080" s="21"/>
      <c r="D1080" s="21" t="s">
        <v>32</v>
      </c>
      <c r="E1080" s="21">
        <v>97</v>
      </c>
      <c r="F1080" s="21">
        <v>5</v>
      </c>
      <c r="G1080" s="21">
        <v>102</v>
      </c>
      <c r="H1080" s="19">
        <v>38362.819030899991</v>
      </c>
      <c r="I1080" s="19">
        <v>1977.4648984999999</v>
      </c>
      <c r="J1080" s="19">
        <v>40340.283929399993</v>
      </c>
    </row>
    <row r="1081" spans="1:10" ht="15" customHeight="1" x14ac:dyDescent="0.25">
      <c r="A1081" s="21"/>
      <c r="B1081" s="21"/>
      <c r="C1081" s="21"/>
      <c r="D1081" s="21" t="s">
        <v>20</v>
      </c>
      <c r="E1081" s="21">
        <v>836</v>
      </c>
      <c r="F1081" s="21">
        <v>44</v>
      </c>
      <c r="G1081" s="21">
        <v>880</v>
      </c>
      <c r="H1081" s="19">
        <v>648156.55236451665</v>
      </c>
      <c r="I1081" s="19">
        <v>34113.502756027192</v>
      </c>
      <c r="J1081" s="19">
        <v>682270.05512054381</v>
      </c>
    </row>
    <row r="1082" spans="1:10" ht="15" customHeight="1" x14ac:dyDescent="0.25">
      <c r="A1082" s="21"/>
      <c r="B1082" s="21"/>
      <c r="C1082" s="21"/>
      <c r="D1082" s="21" t="s">
        <v>34</v>
      </c>
      <c r="E1082" s="21">
        <v>1027</v>
      </c>
      <c r="F1082" s="21">
        <v>54</v>
      </c>
      <c r="G1082" s="21">
        <v>1081</v>
      </c>
      <c r="H1082" s="19">
        <v>218601.83923712524</v>
      </c>
      <c r="I1082" s="19">
        <v>11494.157077706686</v>
      </c>
      <c r="J1082" s="19">
        <v>230095.99631483192</v>
      </c>
    </row>
    <row r="1083" spans="1:10" ht="15" customHeight="1" x14ac:dyDescent="0.25">
      <c r="A1083" s="21"/>
      <c r="B1083" s="21"/>
      <c r="C1083" s="21"/>
      <c r="D1083" s="21" t="s">
        <v>21</v>
      </c>
      <c r="E1083" s="21">
        <v>989</v>
      </c>
      <c r="F1083" s="21">
        <v>52</v>
      </c>
      <c r="G1083" s="21">
        <v>1041</v>
      </c>
      <c r="H1083" s="19">
        <v>252616.02999670917</v>
      </c>
      <c r="I1083" s="19">
        <v>13282.13706757217</v>
      </c>
      <c r="J1083" s="19">
        <v>265898.16706428136</v>
      </c>
    </row>
    <row r="1084" spans="1:10" ht="15" customHeight="1" x14ac:dyDescent="0.25">
      <c r="A1084" s="21"/>
      <c r="B1084" s="21"/>
      <c r="C1084" s="21" t="s">
        <v>116</v>
      </c>
      <c r="D1084" s="21" t="s">
        <v>19</v>
      </c>
      <c r="E1084" s="21">
        <v>464</v>
      </c>
      <c r="F1084" s="21">
        <v>24</v>
      </c>
      <c r="G1084" s="21">
        <v>488</v>
      </c>
      <c r="H1084" s="19">
        <v>176078.52651199998</v>
      </c>
      <c r="I1084" s="19">
        <v>9107.5099919999993</v>
      </c>
      <c r="J1084" s="19">
        <v>185186.03650399999</v>
      </c>
    </row>
    <row r="1085" spans="1:10" ht="15" customHeight="1" x14ac:dyDescent="0.25">
      <c r="A1085" s="21"/>
      <c r="B1085" s="21"/>
      <c r="C1085" s="21"/>
      <c r="D1085" s="21" t="s">
        <v>32</v>
      </c>
      <c r="E1085" s="21">
        <v>464</v>
      </c>
      <c r="F1085" s="21">
        <v>24</v>
      </c>
      <c r="G1085" s="21">
        <v>488</v>
      </c>
      <c r="H1085" s="19">
        <v>228902.08446559997</v>
      </c>
      <c r="I1085" s="19">
        <v>11839.7629896</v>
      </c>
      <c r="J1085" s="19">
        <v>240741.84745519998</v>
      </c>
    </row>
    <row r="1086" spans="1:10" ht="15" customHeight="1" x14ac:dyDescent="0.25">
      <c r="A1086" s="21"/>
      <c r="B1086" s="21"/>
      <c r="C1086" s="21"/>
      <c r="D1086" s="21" t="s">
        <v>20</v>
      </c>
      <c r="E1086" s="21">
        <v>3943</v>
      </c>
      <c r="F1086" s="21">
        <v>207</v>
      </c>
      <c r="G1086" s="21">
        <v>4150</v>
      </c>
      <c r="H1086" s="19">
        <v>4400277.6962350011</v>
      </c>
      <c r="I1086" s="19">
        <v>231006.20926214693</v>
      </c>
      <c r="J1086" s="19">
        <v>4631283.9054971477</v>
      </c>
    </row>
    <row r="1087" spans="1:10" ht="15" customHeight="1" x14ac:dyDescent="0.25">
      <c r="A1087" s="21"/>
      <c r="B1087" s="21"/>
      <c r="C1087" s="21"/>
      <c r="D1087" s="21" t="s">
        <v>34</v>
      </c>
      <c r="E1087" s="21">
        <v>3228</v>
      </c>
      <c r="F1087" s="21">
        <v>170</v>
      </c>
      <c r="G1087" s="21">
        <v>3398</v>
      </c>
      <c r="H1087" s="19">
        <v>857057.3470390822</v>
      </c>
      <c r="I1087" s="19">
        <v>45136.229552863675</v>
      </c>
      <c r="J1087" s="19">
        <v>902193.57659194584</v>
      </c>
    </row>
    <row r="1088" spans="1:10" ht="15" customHeight="1" x14ac:dyDescent="0.25">
      <c r="A1088" s="21"/>
      <c r="B1088" s="21"/>
      <c r="C1088" s="21"/>
      <c r="D1088" s="21" t="s">
        <v>21</v>
      </c>
      <c r="E1088" s="21">
        <v>912</v>
      </c>
      <c r="F1088" s="21">
        <v>48</v>
      </c>
      <c r="G1088" s="21">
        <v>960</v>
      </c>
      <c r="H1088" s="19">
        <v>290571.11542737653</v>
      </c>
      <c r="I1088" s="19">
        <v>15293.216601440863</v>
      </c>
      <c r="J1088" s="19">
        <v>305864.33202881739</v>
      </c>
    </row>
    <row r="1089" spans="1:10" ht="15" customHeight="1" x14ac:dyDescent="0.25">
      <c r="A1089" s="21"/>
      <c r="B1089" s="21"/>
      <c r="C1089" s="21" t="s">
        <v>140</v>
      </c>
      <c r="D1089" s="21" t="s">
        <v>19</v>
      </c>
      <c r="E1089" s="21">
        <v>183</v>
      </c>
      <c r="F1089" s="21">
        <v>10</v>
      </c>
      <c r="G1089" s="21">
        <v>193</v>
      </c>
      <c r="H1089" s="19">
        <v>124881.617979</v>
      </c>
      <c r="I1089" s="19">
        <v>6824.1321299999991</v>
      </c>
      <c r="J1089" s="19">
        <v>131705.75010900002</v>
      </c>
    </row>
    <row r="1090" spans="1:10" ht="15" customHeight="1" x14ac:dyDescent="0.25">
      <c r="A1090" s="21"/>
      <c r="B1090" s="21"/>
      <c r="C1090" s="21"/>
      <c r="D1090" s="21" t="s">
        <v>32</v>
      </c>
      <c r="E1090" s="21">
        <v>183</v>
      </c>
      <c r="F1090" s="21">
        <v>10</v>
      </c>
      <c r="G1090" s="21">
        <v>193</v>
      </c>
      <c r="H1090" s="19">
        <v>162346.10337269999</v>
      </c>
      <c r="I1090" s="19">
        <v>8871.3717689999994</v>
      </c>
      <c r="J1090" s="19">
        <v>171217.47514169998</v>
      </c>
    </row>
    <row r="1091" spans="1:10" ht="15" customHeight="1" x14ac:dyDescent="0.25">
      <c r="A1091" s="21"/>
      <c r="B1091" s="21"/>
      <c r="C1091" s="21"/>
      <c r="D1091" s="21" t="s">
        <v>20</v>
      </c>
      <c r="E1091" s="21">
        <v>6939</v>
      </c>
      <c r="F1091" s="21">
        <v>365</v>
      </c>
      <c r="G1091" s="21">
        <v>7304</v>
      </c>
      <c r="H1091" s="19">
        <v>11493325.407367162</v>
      </c>
      <c r="I1091" s="19">
        <v>604563.16092938685</v>
      </c>
      <c r="J1091" s="19">
        <v>12097888.56829655</v>
      </c>
    </row>
    <row r="1092" spans="1:10" ht="15" customHeight="1" x14ac:dyDescent="0.25">
      <c r="A1092" s="21"/>
      <c r="B1092" s="21"/>
      <c r="C1092" s="21"/>
      <c r="D1092" s="21" t="s">
        <v>34</v>
      </c>
      <c r="E1092" s="21">
        <v>454</v>
      </c>
      <c r="F1092" s="21">
        <v>24</v>
      </c>
      <c r="G1092" s="21">
        <v>478</v>
      </c>
      <c r="H1092" s="19">
        <v>216766.02887876212</v>
      </c>
      <c r="I1092" s="19">
        <v>11458.997121344253</v>
      </c>
      <c r="J1092" s="19">
        <v>228225.02600010639</v>
      </c>
    </row>
    <row r="1093" spans="1:10" ht="15" customHeight="1" x14ac:dyDescent="0.25">
      <c r="A1093" s="21"/>
      <c r="B1093" s="21"/>
      <c r="C1093" s="21"/>
      <c r="D1093" s="21" t="s">
        <v>21</v>
      </c>
      <c r="E1093" s="21">
        <v>1403</v>
      </c>
      <c r="F1093" s="21">
        <v>74</v>
      </c>
      <c r="G1093" s="21">
        <v>1477</v>
      </c>
      <c r="H1093" s="19">
        <v>803848.64806229947</v>
      </c>
      <c r="I1093" s="19">
        <v>42398.289348973747</v>
      </c>
      <c r="J1093" s="19">
        <v>846246.93741127325</v>
      </c>
    </row>
    <row r="1094" spans="1:10" ht="15" customHeight="1" x14ac:dyDescent="0.25">
      <c r="A1094" s="21"/>
      <c r="B1094" s="21"/>
      <c r="C1094" s="21" t="s">
        <v>186</v>
      </c>
      <c r="D1094" s="21" t="s">
        <v>20</v>
      </c>
      <c r="E1094" s="21">
        <v>1934</v>
      </c>
      <c r="F1094" s="21">
        <v>102</v>
      </c>
      <c r="G1094" s="21">
        <v>2036</v>
      </c>
      <c r="H1094" s="19">
        <v>2158289.8971642135</v>
      </c>
      <c r="I1094" s="19">
        <v>113829.14659294199</v>
      </c>
      <c r="J1094" s="19">
        <v>2272119.0437571555</v>
      </c>
    </row>
    <row r="1095" spans="1:10" ht="15" customHeight="1" x14ac:dyDescent="0.25">
      <c r="A1095" s="21"/>
      <c r="B1095" s="21"/>
      <c r="C1095" s="21"/>
      <c r="D1095" s="21" t="s">
        <v>34</v>
      </c>
      <c r="E1095" s="21">
        <v>1108</v>
      </c>
      <c r="F1095" s="21">
        <v>58</v>
      </c>
      <c r="G1095" s="21">
        <v>1166</v>
      </c>
      <c r="H1095" s="19">
        <v>294182.0137916056</v>
      </c>
      <c r="I1095" s="19">
        <v>15399.419494506426</v>
      </c>
      <c r="J1095" s="19">
        <v>309581.43328611203</v>
      </c>
    </row>
    <row r="1096" spans="1:10" ht="15" customHeight="1" x14ac:dyDescent="0.25">
      <c r="A1096" s="21"/>
      <c r="B1096" s="21"/>
      <c r="C1096" s="21"/>
      <c r="D1096" s="21" t="s">
        <v>35</v>
      </c>
      <c r="E1096" s="21">
        <v>171</v>
      </c>
      <c r="F1096" s="21">
        <v>9</v>
      </c>
      <c r="G1096" s="21">
        <v>180</v>
      </c>
      <c r="H1096" s="19">
        <v>45586.195362563318</v>
      </c>
      <c r="I1096" s="19">
        <v>2399.2734401349121</v>
      </c>
      <c r="J1096" s="19">
        <v>47985.468802698233</v>
      </c>
    </row>
    <row r="1097" spans="1:10" ht="15" customHeight="1" x14ac:dyDescent="0.25">
      <c r="A1097" s="21"/>
      <c r="B1097" s="21"/>
      <c r="C1097" s="21"/>
      <c r="D1097" s="21" t="s">
        <v>21</v>
      </c>
      <c r="E1097" s="21">
        <v>1045</v>
      </c>
      <c r="F1097" s="21">
        <v>55</v>
      </c>
      <c r="G1097" s="21">
        <v>1100</v>
      </c>
      <c r="H1097" s="19">
        <v>332946.06976053567</v>
      </c>
      <c r="I1097" s="19">
        <v>17523.477355817657</v>
      </c>
      <c r="J1097" s="19">
        <v>350469.54711635335</v>
      </c>
    </row>
    <row r="1098" spans="1:10" ht="15" customHeight="1" x14ac:dyDescent="0.25">
      <c r="A1098" s="21"/>
      <c r="B1098" s="21"/>
      <c r="C1098" s="21"/>
      <c r="D1098" s="21" t="s">
        <v>25</v>
      </c>
      <c r="E1098" s="21">
        <v>201</v>
      </c>
      <c r="F1098" s="21">
        <v>11</v>
      </c>
      <c r="G1098" s="21">
        <v>212</v>
      </c>
      <c r="H1098" s="19">
        <v>64300.52819561564</v>
      </c>
      <c r="I1098" s="19">
        <v>3518.9343788645369</v>
      </c>
      <c r="J1098" s="19">
        <v>67819.462574480174</v>
      </c>
    </row>
    <row r="1099" spans="1:10" ht="15" customHeight="1" x14ac:dyDescent="0.25">
      <c r="A1099" s="21"/>
      <c r="B1099" s="21"/>
      <c r="C1099" s="21" t="s">
        <v>190</v>
      </c>
      <c r="D1099" s="21" t="s">
        <v>34</v>
      </c>
      <c r="E1099" s="21">
        <v>6418</v>
      </c>
      <c r="F1099" s="21">
        <v>338</v>
      </c>
      <c r="G1099" s="21">
        <v>6756</v>
      </c>
      <c r="H1099" s="19">
        <v>1200320.9689694678</v>
      </c>
      <c r="I1099" s="19">
        <v>63214.161344917426</v>
      </c>
      <c r="J1099" s="19">
        <v>1263535.1303143853</v>
      </c>
    </row>
    <row r="1100" spans="1:10" ht="15" customHeight="1" x14ac:dyDescent="0.25">
      <c r="A1100" s="21"/>
      <c r="B1100" s="21"/>
      <c r="C1100" s="21"/>
      <c r="D1100" s="21" t="s">
        <v>21</v>
      </c>
      <c r="E1100" s="21">
        <v>5563</v>
      </c>
      <c r="F1100" s="21">
        <v>293</v>
      </c>
      <c r="G1100" s="21">
        <v>5856</v>
      </c>
      <c r="H1100" s="19">
        <v>1248498.3889767183</v>
      </c>
      <c r="I1100" s="19">
        <v>65757.689730393395</v>
      </c>
      <c r="J1100" s="19">
        <v>1314256.0787071118</v>
      </c>
    </row>
    <row r="1101" spans="1:10" ht="15" customHeight="1" x14ac:dyDescent="0.25">
      <c r="A1101" s="21"/>
      <c r="B1101" s="21"/>
      <c r="C1101" s="21" t="s">
        <v>187</v>
      </c>
      <c r="D1101" s="21" t="s">
        <v>19</v>
      </c>
      <c r="E1101" s="21">
        <v>238</v>
      </c>
      <c r="F1101" s="21">
        <v>12</v>
      </c>
      <c r="G1101" s="21">
        <v>250</v>
      </c>
      <c r="H1101" s="19">
        <v>119006.66400000002</v>
      </c>
      <c r="I1101" s="19">
        <v>6000.3360000000002</v>
      </c>
      <c r="J1101" s="19">
        <v>125007.00000000001</v>
      </c>
    </row>
    <row r="1102" spans="1:10" ht="15" customHeight="1" x14ac:dyDescent="0.25">
      <c r="A1102" s="21"/>
      <c r="B1102" s="21"/>
      <c r="C1102" s="21"/>
      <c r="D1102" s="21" t="s">
        <v>32</v>
      </c>
      <c r="E1102" s="21">
        <v>238</v>
      </c>
      <c r="F1102" s="21">
        <v>12</v>
      </c>
      <c r="G1102" s="21">
        <v>250</v>
      </c>
      <c r="H1102" s="19">
        <v>154708.66319999995</v>
      </c>
      <c r="I1102" s="19">
        <v>7800.4367999999995</v>
      </c>
      <c r="J1102" s="19">
        <v>162509.09999999995</v>
      </c>
    </row>
    <row r="1103" spans="1:10" ht="15" customHeight="1" x14ac:dyDescent="0.25">
      <c r="A1103" s="21"/>
      <c r="B1103" s="21"/>
      <c r="C1103" s="21"/>
      <c r="D1103" s="21" t="s">
        <v>20</v>
      </c>
      <c r="E1103" s="21">
        <v>3997</v>
      </c>
      <c r="F1103" s="21">
        <v>210</v>
      </c>
      <c r="G1103" s="21">
        <v>4207</v>
      </c>
      <c r="H1103" s="19">
        <v>7324676.5153137557</v>
      </c>
      <c r="I1103" s="19">
        <v>384834.14266096801</v>
      </c>
      <c r="J1103" s="19">
        <v>7709510.6579747237</v>
      </c>
    </row>
    <row r="1104" spans="1:10" ht="15" customHeight="1" x14ac:dyDescent="0.25">
      <c r="A1104" s="21"/>
      <c r="B1104" s="21"/>
      <c r="C1104" s="21"/>
      <c r="D1104" s="21" t="s">
        <v>24</v>
      </c>
      <c r="E1104" s="21">
        <v>781</v>
      </c>
      <c r="F1104" s="21">
        <v>41</v>
      </c>
      <c r="G1104" s="21">
        <v>822</v>
      </c>
      <c r="H1104" s="19">
        <v>1137633.6297881189</v>
      </c>
      <c r="I1104" s="19">
        <v>59722.123970951186</v>
      </c>
      <c r="J1104" s="19">
        <v>1197355.7537590701</v>
      </c>
    </row>
    <row r="1105" spans="1:10" ht="15" customHeight="1" x14ac:dyDescent="0.25">
      <c r="A1105" s="21"/>
      <c r="B1105" s="21"/>
      <c r="C1105" s="21"/>
      <c r="D1105" s="21" t="s">
        <v>34</v>
      </c>
      <c r="E1105" s="21">
        <v>6752</v>
      </c>
      <c r="F1105" s="21">
        <v>355</v>
      </c>
      <c r="G1105" s="21">
        <v>7107</v>
      </c>
      <c r="H1105" s="19">
        <v>2362189.307056128</v>
      </c>
      <c r="I1105" s="19">
        <v>124196.86078271997</v>
      </c>
      <c r="J1105" s="19">
        <v>2486386.1678388482</v>
      </c>
    </row>
    <row r="1106" spans="1:10" ht="15" customHeight="1" x14ac:dyDescent="0.25">
      <c r="A1106" s="21"/>
      <c r="B1106" s="21"/>
      <c r="C1106" s="21"/>
      <c r="D1106" s="21" t="s">
        <v>35</v>
      </c>
      <c r="E1106" s="21">
        <v>318</v>
      </c>
      <c r="F1106" s="21">
        <v>17</v>
      </c>
      <c r="G1106" s="21">
        <v>335</v>
      </c>
      <c r="H1106" s="19">
        <v>88779.414590608882</v>
      </c>
      <c r="I1106" s="19">
        <v>4746.0693334602229</v>
      </c>
      <c r="J1106" s="19">
        <v>93525.483924069107</v>
      </c>
    </row>
    <row r="1107" spans="1:10" ht="15" customHeight="1" x14ac:dyDescent="0.25">
      <c r="A1107" s="21"/>
      <c r="B1107" s="21"/>
      <c r="C1107" s="21"/>
      <c r="D1107" s="21" t="s">
        <v>21</v>
      </c>
      <c r="E1107" s="21">
        <v>1742</v>
      </c>
      <c r="F1107" s="21">
        <v>92</v>
      </c>
      <c r="G1107" s="21">
        <v>1834</v>
      </c>
      <c r="H1107" s="19">
        <v>731327.09233858553</v>
      </c>
      <c r="I1107" s="19">
        <v>38623.474451865586</v>
      </c>
      <c r="J1107" s="19">
        <v>769950.56679045106</v>
      </c>
    </row>
    <row r="1108" spans="1:10" ht="15" customHeight="1" x14ac:dyDescent="0.25">
      <c r="A1108" s="21"/>
      <c r="B1108" s="21"/>
      <c r="C1108" s="21"/>
      <c r="D1108" s="21" t="s">
        <v>25</v>
      </c>
      <c r="E1108" s="21">
        <v>173</v>
      </c>
      <c r="F1108" s="21">
        <v>9</v>
      </c>
      <c r="G1108" s="21">
        <v>182</v>
      </c>
      <c r="H1108" s="19">
        <v>57957.881978020145</v>
      </c>
      <c r="I1108" s="19">
        <v>3015.1499294923774</v>
      </c>
      <c r="J1108" s="19">
        <v>60973.031907512523</v>
      </c>
    </row>
    <row r="1109" spans="1:10" ht="15" customHeight="1" x14ac:dyDescent="0.25">
      <c r="A1109" s="21"/>
      <c r="B1109" s="21"/>
      <c r="C1109" s="21" t="s">
        <v>122</v>
      </c>
      <c r="D1109" s="21" t="s">
        <v>19</v>
      </c>
      <c r="E1109" s="21">
        <v>179</v>
      </c>
      <c r="F1109" s="21">
        <v>9</v>
      </c>
      <c r="G1109" s="21">
        <v>188</v>
      </c>
      <c r="H1109" s="19">
        <v>52420.102027999994</v>
      </c>
      <c r="I1109" s="19">
        <v>2635.6475880000003</v>
      </c>
      <c r="J1109" s="19">
        <v>55055.749615999994</v>
      </c>
    </row>
    <row r="1110" spans="1:10" ht="15" customHeight="1" x14ac:dyDescent="0.25">
      <c r="A1110" s="21"/>
      <c r="B1110" s="21"/>
      <c r="C1110" s="21"/>
      <c r="D1110" s="21" t="s">
        <v>32</v>
      </c>
      <c r="E1110" s="21">
        <v>179</v>
      </c>
      <c r="F1110" s="21">
        <v>9</v>
      </c>
      <c r="G1110" s="21">
        <v>188</v>
      </c>
      <c r="H1110" s="19">
        <v>68146.132636399998</v>
      </c>
      <c r="I1110" s="19">
        <v>3426.3418643999998</v>
      </c>
      <c r="J1110" s="19">
        <v>71572.474500800003</v>
      </c>
    </row>
    <row r="1111" spans="1:10" ht="15" customHeight="1" x14ac:dyDescent="0.25">
      <c r="A1111" s="21"/>
      <c r="B1111" s="21"/>
      <c r="C1111" s="21"/>
      <c r="D1111" s="21" t="s">
        <v>20</v>
      </c>
      <c r="E1111" s="21">
        <v>3411</v>
      </c>
      <c r="F1111" s="21">
        <v>179</v>
      </c>
      <c r="G1111" s="21">
        <v>3590</v>
      </c>
      <c r="H1111" s="19">
        <v>3966857.6557093896</v>
      </c>
      <c r="I1111" s="19">
        <v>208169.89749984769</v>
      </c>
      <c r="J1111" s="19">
        <v>4175027.5532092373</v>
      </c>
    </row>
    <row r="1112" spans="1:10" ht="15" customHeight="1" x14ac:dyDescent="0.25">
      <c r="A1112" s="21"/>
      <c r="B1112" s="21"/>
      <c r="C1112" s="21"/>
      <c r="D1112" s="21" t="s">
        <v>24</v>
      </c>
      <c r="E1112" s="21">
        <v>1167</v>
      </c>
      <c r="F1112" s="21">
        <v>61</v>
      </c>
      <c r="G1112" s="21">
        <v>1228</v>
      </c>
      <c r="H1112" s="19">
        <v>1398301.2007785607</v>
      </c>
      <c r="I1112" s="19">
        <v>73090.294128099573</v>
      </c>
      <c r="J1112" s="19">
        <v>1471391.4949066602</v>
      </c>
    </row>
    <row r="1113" spans="1:10" ht="15" customHeight="1" x14ac:dyDescent="0.25">
      <c r="A1113" s="21"/>
      <c r="B1113" s="21"/>
      <c r="C1113" s="21"/>
      <c r="D1113" s="21" t="s">
        <v>34</v>
      </c>
      <c r="E1113" s="21">
        <v>3152</v>
      </c>
      <c r="F1113" s="21">
        <v>166</v>
      </c>
      <c r="G1113" s="21">
        <v>3318</v>
      </c>
      <c r="H1113" s="19">
        <v>645831.13954346813</v>
      </c>
      <c r="I1113" s="19">
        <v>34012.680572403457</v>
      </c>
      <c r="J1113" s="19">
        <v>679843.82011587161</v>
      </c>
    </row>
    <row r="1114" spans="1:10" ht="15" customHeight="1" x14ac:dyDescent="0.25">
      <c r="A1114" s="21"/>
      <c r="B1114" s="21"/>
      <c r="C1114" s="21"/>
      <c r="D1114" s="21" t="s">
        <v>35</v>
      </c>
      <c r="E1114" s="21">
        <v>590</v>
      </c>
      <c r="F1114" s="21">
        <v>31</v>
      </c>
      <c r="G1114" s="21">
        <v>621</v>
      </c>
      <c r="H1114" s="19">
        <v>124999.47570698017</v>
      </c>
      <c r="I1114" s="19">
        <v>6567.7690625701434</v>
      </c>
      <c r="J1114" s="19">
        <v>131567.24476955031</v>
      </c>
    </row>
    <row r="1115" spans="1:10" ht="15" customHeight="1" x14ac:dyDescent="0.25">
      <c r="A1115" s="21"/>
      <c r="B1115" s="21"/>
      <c r="C1115" s="21"/>
      <c r="D1115" s="21" t="s">
        <v>21</v>
      </c>
      <c r="E1115" s="21">
        <v>2807</v>
      </c>
      <c r="F1115" s="21">
        <v>148</v>
      </c>
      <c r="G1115" s="21">
        <v>2955</v>
      </c>
      <c r="H1115" s="19">
        <v>690170.56168725167</v>
      </c>
      <c r="I1115" s="19">
        <v>36389.470299149718</v>
      </c>
      <c r="J1115" s="19">
        <v>726560.03198640142</v>
      </c>
    </row>
    <row r="1116" spans="1:10" ht="15" customHeight="1" x14ac:dyDescent="0.25">
      <c r="A1116" s="21"/>
      <c r="B1116" s="21"/>
      <c r="C1116" s="21"/>
      <c r="D1116" s="21" t="s">
        <v>25</v>
      </c>
      <c r="E1116" s="21">
        <v>1417</v>
      </c>
      <c r="F1116" s="21">
        <v>75</v>
      </c>
      <c r="G1116" s="21">
        <v>1492</v>
      </c>
      <c r="H1116" s="19">
        <v>360252.72625787969</v>
      </c>
      <c r="I1116" s="19">
        <v>19067.716633268152</v>
      </c>
      <c r="J1116" s="19">
        <v>379320.44289114786</v>
      </c>
    </row>
    <row r="1117" spans="1:10" ht="15" customHeight="1" x14ac:dyDescent="0.25">
      <c r="A1117" s="21"/>
      <c r="B1117" s="21"/>
      <c r="C1117" s="21" t="s">
        <v>191</v>
      </c>
      <c r="D1117" s="21" t="s">
        <v>30</v>
      </c>
      <c r="E1117" s="21">
        <v>143</v>
      </c>
      <c r="F1117" s="21">
        <v>7</v>
      </c>
      <c r="G1117" s="21">
        <v>150</v>
      </c>
      <c r="H1117" s="19">
        <v>86846.760000000038</v>
      </c>
      <c r="I1117" s="19">
        <v>4251.2400000000007</v>
      </c>
      <c r="J1117" s="19">
        <v>91098.000000000044</v>
      </c>
    </row>
    <row r="1118" spans="1:10" ht="15" customHeight="1" x14ac:dyDescent="0.25">
      <c r="A1118" s="21"/>
      <c r="B1118" s="21"/>
      <c r="C1118" s="21" t="s">
        <v>192</v>
      </c>
      <c r="D1118" s="21" t="s">
        <v>30</v>
      </c>
      <c r="E1118" s="21">
        <v>155</v>
      </c>
      <c r="F1118" s="21">
        <v>8</v>
      </c>
      <c r="G1118" s="21">
        <v>163</v>
      </c>
      <c r="H1118" s="19">
        <v>94134.599999999977</v>
      </c>
      <c r="I1118" s="19">
        <v>4858.5600000000004</v>
      </c>
      <c r="J1118" s="19">
        <v>98993.159999999974</v>
      </c>
    </row>
    <row r="1119" spans="1:10" ht="15" customHeight="1" x14ac:dyDescent="0.25">
      <c r="A1119" s="21"/>
      <c r="B1119" s="21"/>
      <c r="C1119" s="21" t="s">
        <v>193</v>
      </c>
      <c r="D1119" s="21" t="s">
        <v>30</v>
      </c>
      <c r="E1119" s="21">
        <v>235</v>
      </c>
      <c r="F1119" s="21">
        <v>12</v>
      </c>
      <c r="G1119" s="21">
        <v>247</v>
      </c>
      <c r="H1119" s="19">
        <v>142720.20000000001</v>
      </c>
      <c r="I1119" s="19">
        <v>7287.8399999999992</v>
      </c>
      <c r="J1119" s="19">
        <v>150008.04</v>
      </c>
    </row>
    <row r="1120" spans="1:10" ht="15" customHeight="1" x14ac:dyDescent="0.25">
      <c r="A1120" s="21"/>
      <c r="B1120" s="21"/>
      <c r="C1120" s="21" t="s">
        <v>194</v>
      </c>
      <c r="D1120" s="21" t="s">
        <v>30</v>
      </c>
      <c r="E1120" s="21">
        <v>240</v>
      </c>
      <c r="F1120" s="21">
        <v>13</v>
      </c>
      <c r="G1120" s="21">
        <v>253</v>
      </c>
      <c r="H1120" s="19">
        <v>245784</v>
      </c>
      <c r="I1120" s="19">
        <v>13313.300000000003</v>
      </c>
      <c r="J1120" s="19">
        <v>259097.3</v>
      </c>
    </row>
    <row r="1121" spans="1:10" ht="15" customHeight="1" x14ac:dyDescent="0.25">
      <c r="A1121" s="21"/>
      <c r="B1121" s="21"/>
      <c r="C1121" s="21" t="s">
        <v>195</v>
      </c>
      <c r="D1121" s="21" t="s">
        <v>30</v>
      </c>
      <c r="E1121" s="21">
        <v>282</v>
      </c>
      <c r="F1121" s="21">
        <v>15</v>
      </c>
      <c r="G1121" s="21">
        <v>297</v>
      </c>
      <c r="H1121" s="19">
        <v>288796.19999999995</v>
      </c>
      <c r="I1121" s="19">
        <v>15361.500000000002</v>
      </c>
      <c r="J1121" s="19">
        <v>304157.69999999995</v>
      </c>
    </row>
    <row r="1122" spans="1:10" ht="15" customHeight="1" x14ac:dyDescent="0.25">
      <c r="A1122" s="21"/>
      <c r="B1122" s="21"/>
      <c r="C1122" s="21" t="s">
        <v>196</v>
      </c>
      <c r="D1122" s="21" t="s">
        <v>30</v>
      </c>
      <c r="E1122" s="21">
        <v>263</v>
      </c>
      <c r="F1122" s="21">
        <v>14</v>
      </c>
      <c r="G1122" s="21">
        <v>277</v>
      </c>
      <c r="H1122" s="19">
        <v>269338.30000000005</v>
      </c>
      <c r="I1122" s="19">
        <v>14337.400000000001</v>
      </c>
      <c r="J1122" s="19">
        <v>283675.70000000007</v>
      </c>
    </row>
    <row r="1123" spans="1:10" ht="15" customHeight="1" x14ac:dyDescent="0.25">
      <c r="A1123" s="21"/>
      <c r="B1123" s="21"/>
      <c r="C1123" s="21" t="s">
        <v>197</v>
      </c>
      <c r="D1123" s="21" t="s">
        <v>30</v>
      </c>
      <c r="E1123" s="21">
        <v>235</v>
      </c>
      <c r="F1123" s="21">
        <v>12</v>
      </c>
      <c r="G1123" s="21">
        <v>247</v>
      </c>
      <c r="H1123" s="19">
        <v>328306.75000000006</v>
      </c>
      <c r="I1123" s="19">
        <v>16764.599999999995</v>
      </c>
      <c r="J1123" s="19">
        <v>345071.35000000003</v>
      </c>
    </row>
    <row r="1124" spans="1:10" ht="15" customHeight="1" x14ac:dyDescent="0.25">
      <c r="A1124" s="21"/>
      <c r="B1124" s="21"/>
      <c r="C1124" s="21" t="s">
        <v>198</v>
      </c>
      <c r="D1124" s="21" t="s">
        <v>30</v>
      </c>
      <c r="E1124" s="21">
        <v>266</v>
      </c>
      <c r="F1124" s="21">
        <v>14</v>
      </c>
      <c r="G1124" s="21">
        <v>280</v>
      </c>
      <c r="H1124" s="19">
        <v>371615.3</v>
      </c>
      <c r="I1124" s="19">
        <v>19558.699999999997</v>
      </c>
      <c r="J1124" s="19">
        <v>391174</v>
      </c>
    </row>
    <row r="1125" spans="1:10" ht="15" customHeight="1" x14ac:dyDescent="0.25">
      <c r="A1125" s="21"/>
      <c r="B1125" s="21"/>
      <c r="C1125" s="21" t="s">
        <v>199</v>
      </c>
      <c r="D1125" s="21" t="s">
        <v>30</v>
      </c>
      <c r="E1125" s="21">
        <v>254</v>
      </c>
      <c r="F1125" s="21">
        <v>13</v>
      </c>
      <c r="G1125" s="21">
        <v>267</v>
      </c>
      <c r="H1125" s="19">
        <v>374520.46</v>
      </c>
      <c r="I1125" s="19">
        <v>19168.37</v>
      </c>
      <c r="J1125" s="19">
        <v>393688.83</v>
      </c>
    </row>
    <row r="1126" spans="1:10" ht="15" customHeight="1" x14ac:dyDescent="0.25">
      <c r="A1126" s="21"/>
      <c r="B1126" s="21"/>
      <c r="C1126" s="21" t="s">
        <v>200</v>
      </c>
      <c r="D1126" s="21" t="s">
        <v>30</v>
      </c>
      <c r="E1126" s="21">
        <v>233</v>
      </c>
      <c r="F1126" s="21">
        <v>12</v>
      </c>
      <c r="G1126" s="21">
        <v>245</v>
      </c>
      <c r="H1126" s="19">
        <v>343556.17000000004</v>
      </c>
      <c r="I1126" s="19">
        <v>17693.88</v>
      </c>
      <c r="J1126" s="19">
        <v>361250.05000000005</v>
      </c>
    </row>
    <row r="1127" spans="1:10" ht="15" customHeight="1" x14ac:dyDescent="0.25">
      <c r="A1127" s="21"/>
      <c r="B1127" s="21"/>
      <c r="C1127" s="21" t="s">
        <v>201</v>
      </c>
      <c r="D1127" s="21" t="s">
        <v>30</v>
      </c>
      <c r="E1127" s="21">
        <v>257</v>
      </c>
      <c r="F1127" s="21">
        <v>14</v>
      </c>
      <c r="G1127" s="21">
        <v>271</v>
      </c>
      <c r="H1127" s="19">
        <v>378943.93</v>
      </c>
      <c r="I1127" s="19">
        <v>20642.86</v>
      </c>
      <c r="J1127" s="19">
        <v>399586.79</v>
      </c>
    </row>
    <row r="1128" spans="1:10" ht="15" customHeight="1" x14ac:dyDescent="0.25">
      <c r="A1128" s="21"/>
      <c r="B1128" s="21"/>
      <c r="C1128" s="21" t="s">
        <v>202</v>
      </c>
      <c r="D1128" s="21" t="s">
        <v>30</v>
      </c>
      <c r="E1128" s="21">
        <v>260</v>
      </c>
      <c r="F1128" s="21">
        <v>14</v>
      </c>
      <c r="G1128" s="21">
        <v>274</v>
      </c>
      <c r="H1128" s="19">
        <v>383367.4</v>
      </c>
      <c r="I1128" s="19">
        <v>20642.86</v>
      </c>
      <c r="J1128" s="19">
        <v>404010.26</v>
      </c>
    </row>
    <row r="1129" spans="1:10" ht="15" customHeight="1" x14ac:dyDescent="0.25">
      <c r="A1129" s="21"/>
      <c r="B1129" s="21"/>
      <c r="C1129" s="21" t="s">
        <v>203</v>
      </c>
      <c r="D1129" s="21" t="s">
        <v>30</v>
      </c>
      <c r="E1129" s="21">
        <v>267</v>
      </c>
      <c r="F1129" s="21">
        <v>14</v>
      </c>
      <c r="G1129" s="21">
        <v>281</v>
      </c>
      <c r="H1129" s="19">
        <v>393688.83000000007</v>
      </c>
      <c r="I1129" s="19">
        <v>20642.86</v>
      </c>
      <c r="J1129" s="19">
        <v>414331.69000000006</v>
      </c>
    </row>
    <row r="1130" spans="1:10" ht="15" customHeight="1" x14ac:dyDescent="0.25">
      <c r="A1130" s="21"/>
      <c r="B1130" s="21"/>
      <c r="C1130" s="21" t="s">
        <v>204</v>
      </c>
      <c r="D1130" s="21" t="s">
        <v>30</v>
      </c>
      <c r="E1130" s="21">
        <v>250</v>
      </c>
      <c r="F1130" s="21">
        <v>13</v>
      </c>
      <c r="G1130" s="21">
        <v>263</v>
      </c>
      <c r="H1130" s="19">
        <v>386455</v>
      </c>
      <c r="I1130" s="19">
        <v>20095.66</v>
      </c>
      <c r="J1130" s="19">
        <v>406550.66</v>
      </c>
    </row>
    <row r="1131" spans="1:10" ht="15" customHeight="1" x14ac:dyDescent="0.25">
      <c r="A1131" s="21"/>
      <c r="B1131" s="21"/>
      <c r="C1131" s="21" t="s">
        <v>205</v>
      </c>
      <c r="D1131" s="21" t="s">
        <v>30</v>
      </c>
      <c r="E1131" s="21">
        <v>210</v>
      </c>
      <c r="F1131" s="21">
        <v>11</v>
      </c>
      <c r="G1131" s="21">
        <v>221</v>
      </c>
      <c r="H1131" s="19">
        <v>237528.9</v>
      </c>
      <c r="I1131" s="19">
        <v>12441.99</v>
      </c>
      <c r="J1131" s="19">
        <v>249970.88999999998</v>
      </c>
    </row>
    <row r="1132" spans="1:10" ht="15" customHeight="1" x14ac:dyDescent="0.25">
      <c r="A1132" s="21"/>
      <c r="B1132" s="21"/>
      <c r="C1132" s="21" t="s">
        <v>206</v>
      </c>
      <c r="D1132" s="21" t="s">
        <v>30</v>
      </c>
      <c r="E1132" s="21">
        <v>186</v>
      </c>
      <c r="F1132" s="21">
        <v>10</v>
      </c>
      <c r="G1132" s="21">
        <v>196</v>
      </c>
      <c r="H1132" s="19">
        <v>210382.74000000005</v>
      </c>
      <c r="I1132" s="19">
        <v>11310.9</v>
      </c>
      <c r="J1132" s="19">
        <v>221693.64000000004</v>
      </c>
    </row>
    <row r="1133" spans="1:10" ht="15" customHeight="1" x14ac:dyDescent="0.25">
      <c r="A1133" s="21"/>
      <c r="B1133" s="21"/>
      <c r="C1133" s="21" t="s">
        <v>207</v>
      </c>
      <c r="D1133" s="21" t="s">
        <v>30</v>
      </c>
      <c r="E1133" s="21">
        <v>171</v>
      </c>
      <c r="F1133" s="21">
        <v>9</v>
      </c>
      <c r="G1133" s="21">
        <v>180</v>
      </c>
      <c r="H1133" s="19">
        <v>193416.38999999998</v>
      </c>
      <c r="I1133" s="19">
        <v>10179.81</v>
      </c>
      <c r="J1133" s="19">
        <v>203596.19999999998</v>
      </c>
    </row>
    <row r="1134" spans="1:10" ht="15" customHeight="1" x14ac:dyDescent="0.25">
      <c r="A1134" s="21"/>
      <c r="B1134" s="21"/>
      <c r="C1134" s="21" t="s">
        <v>208</v>
      </c>
      <c r="D1134" s="21" t="s">
        <v>30</v>
      </c>
      <c r="E1134" s="21">
        <v>146</v>
      </c>
      <c r="F1134" s="21">
        <v>8</v>
      </c>
      <c r="G1134" s="21">
        <v>154</v>
      </c>
      <c r="H1134" s="19">
        <v>110390.59999999998</v>
      </c>
      <c r="I1134" s="19">
        <v>6048.8</v>
      </c>
      <c r="J1134" s="19">
        <v>116439.39999999998</v>
      </c>
    </row>
    <row r="1135" spans="1:10" ht="15" customHeight="1" x14ac:dyDescent="0.25">
      <c r="A1135" s="21"/>
      <c r="B1135" s="21"/>
      <c r="C1135" s="21" t="s">
        <v>209</v>
      </c>
      <c r="D1135" s="21" t="s">
        <v>30</v>
      </c>
      <c r="E1135" s="21">
        <v>68</v>
      </c>
      <c r="F1135" s="21">
        <v>4</v>
      </c>
      <c r="G1135" s="21">
        <v>72</v>
      </c>
      <c r="H1135" s="19">
        <v>51414.8</v>
      </c>
      <c r="I1135" s="19">
        <v>3024.4</v>
      </c>
      <c r="J1135" s="19">
        <v>54439.200000000004</v>
      </c>
    </row>
    <row r="1136" spans="1:10" ht="15" customHeight="1" x14ac:dyDescent="0.25">
      <c r="A1136" s="21"/>
      <c r="B1136" s="21"/>
      <c r="C1136" s="21" t="s">
        <v>210</v>
      </c>
      <c r="D1136" s="21" t="s">
        <v>30</v>
      </c>
      <c r="E1136" s="21">
        <v>171</v>
      </c>
      <c r="F1136" s="21">
        <v>9</v>
      </c>
      <c r="G1136" s="21">
        <v>180</v>
      </c>
      <c r="H1136" s="19">
        <v>129293.09999999998</v>
      </c>
      <c r="I1136" s="19">
        <v>6804.9000000000005</v>
      </c>
      <c r="J1136" s="19">
        <v>136097.99999999997</v>
      </c>
    </row>
    <row r="1137" spans="1:10" ht="15" customHeight="1" x14ac:dyDescent="0.25">
      <c r="A1137" s="21"/>
      <c r="B1137" s="21"/>
      <c r="C1137" s="21" t="s">
        <v>211</v>
      </c>
      <c r="D1137" s="21" t="s">
        <v>30</v>
      </c>
      <c r="E1137" s="21">
        <v>181</v>
      </c>
      <c r="F1137" s="21">
        <v>9</v>
      </c>
      <c r="G1137" s="21">
        <v>190</v>
      </c>
      <c r="H1137" s="19">
        <v>136854.1</v>
      </c>
      <c r="I1137" s="19">
        <v>6804.9000000000005</v>
      </c>
      <c r="J1137" s="19">
        <v>143659</v>
      </c>
    </row>
    <row r="1138" spans="1:10" ht="15" customHeight="1" x14ac:dyDescent="0.25">
      <c r="A1138" s="21"/>
      <c r="B1138" s="21"/>
      <c r="C1138" s="21" t="s">
        <v>212</v>
      </c>
      <c r="D1138" s="21" t="s">
        <v>30</v>
      </c>
      <c r="E1138" s="21">
        <v>100</v>
      </c>
      <c r="F1138" s="21">
        <v>5</v>
      </c>
      <c r="G1138" s="21">
        <v>105</v>
      </c>
      <c r="H1138" s="19">
        <v>75610.000000000015</v>
      </c>
      <c r="I1138" s="19">
        <v>3780.5</v>
      </c>
      <c r="J1138" s="19">
        <v>79390.500000000015</v>
      </c>
    </row>
    <row r="1139" spans="1:10" ht="15" customHeight="1" x14ac:dyDescent="0.25">
      <c r="A1139" s="21"/>
      <c r="B1139" s="21"/>
      <c r="C1139" s="21" t="s">
        <v>213</v>
      </c>
      <c r="D1139" s="21" t="s">
        <v>30</v>
      </c>
      <c r="E1139" s="21">
        <v>76</v>
      </c>
      <c r="F1139" s="21">
        <v>4</v>
      </c>
      <c r="G1139" s="21">
        <v>80</v>
      </c>
      <c r="H1139" s="19">
        <v>51887.479999999996</v>
      </c>
      <c r="I1139" s="19">
        <v>2730.92</v>
      </c>
      <c r="J1139" s="19">
        <v>54618.399999999994</v>
      </c>
    </row>
    <row r="1140" spans="1:10" ht="15" customHeight="1" x14ac:dyDescent="0.25">
      <c r="A1140" s="21"/>
      <c r="B1140" s="21"/>
      <c r="C1140" s="21" t="s">
        <v>214</v>
      </c>
      <c r="D1140" s="21" t="s">
        <v>30</v>
      </c>
      <c r="E1140" s="21">
        <v>63</v>
      </c>
      <c r="F1140" s="21">
        <v>3</v>
      </c>
      <c r="G1140" s="21">
        <v>66</v>
      </c>
      <c r="H1140" s="19">
        <v>43011.990000000005</v>
      </c>
      <c r="I1140" s="19">
        <v>2048.19</v>
      </c>
      <c r="J1140" s="19">
        <v>45060.180000000008</v>
      </c>
    </row>
    <row r="1141" spans="1:10" ht="15" customHeight="1" x14ac:dyDescent="0.25">
      <c r="A1141" s="21"/>
      <c r="B1141" s="21"/>
      <c r="C1141" s="21" t="s">
        <v>215</v>
      </c>
      <c r="D1141" s="21" t="s">
        <v>30</v>
      </c>
      <c r="E1141" s="21">
        <v>24</v>
      </c>
      <c r="F1141" s="21">
        <v>1</v>
      </c>
      <c r="G1141" s="21">
        <v>25</v>
      </c>
      <c r="H1141" s="19">
        <v>16385.519999999997</v>
      </c>
      <c r="I1141" s="19">
        <v>682.73</v>
      </c>
      <c r="J1141" s="19">
        <v>17068.249999999996</v>
      </c>
    </row>
    <row r="1142" spans="1:10" ht="15" customHeight="1" x14ac:dyDescent="0.25">
      <c r="A1142" s="21"/>
      <c r="B1142" s="21"/>
      <c r="C1142" s="21" t="s">
        <v>216</v>
      </c>
      <c r="D1142" s="21" t="s">
        <v>30</v>
      </c>
      <c r="E1142" s="21">
        <v>9</v>
      </c>
      <c r="F1142" s="21">
        <v>0</v>
      </c>
      <c r="G1142" s="21">
        <v>9</v>
      </c>
      <c r="H1142" s="19">
        <v>6144.57</v>
      </c>
      <c r="I1142" s="19">
        <v>0</v>
      </c>
      <c r="J1142" s="19">
        <v>6144.57</v>
      </c>
    </row>
    <row r="1143" spans="1:10" ht="15" customHeight="1" x14ac:dyDescent="0.25">
      <c r="A1143" s="21"/>
      <c r="B1143" s="21"/>
      <c r="C1143" s="21" t="s">
        <v>217</v>
      </c>
      <c r="D1143" s="21" t="s">
        <v>30</v>
      </c>
      <c r="E1143" s="21">
        <v>9</v>
      </c>
      <c r="F1143" s="21">
        <v>0</v>
      </c>
      <c r="G1143" s="21">
        <v>9</v>
      </c>
      <c r="H1143" s="19">
        <v>6144.57</v>
      </c>
      <c r="I1143" s="19">
        <v>0</v>
      </c>
      <c r="J1143" s="19">
        <v>6144.57</v>
      </c>
    </row>
    <row r="1144" spans="1:10" ht="15" customHeight="1" x14ac:dyDescent="0.25">
      <c r="A1144" s="21"/>
      <c r="B1144" s="21"/>
      <c r="C1144" s="21" t="s">
        <v>218</v>
      </c>
      <c r="D1144" s="21" t="s">
        <v>30</v>
      </c>
      <c r="E1144" s="21">
        <v>169</v>
      </c>
      <c r="F1144" s="21">
        <v>9</v>
      </c>
      <c r="G1144" s="21">
        <v>178</v>
      </c>
      <c r="H1144" s="19">
        <v>102637.08</v>
      </c>
      <c r="I1144" s="19">
        <v>5465.88</v>
      </c>
      <c r="J1144" s="19">
        <v>108102.96</v>
      </c>
    </row>
    <row r="1145" spans="1:10" ht="15" customHeight="1" x14ac:dyDescent="0.25">
      <c r="A1145" s="21"/>
      <c r="B1145" s="21"/>
      <c r="C1145" s="21" t="s">
        <v>219</v>
      </c>
      <c r="D1145" s="21" t="s">
        <v>30</v>
      </c>
      <c r="E1145" s="21">
        <v>173</v>
      </c>
      <c r="F1145" s="21">
        <v>9</v>
      </c>
      <c r="G1145" s="21">
        <v>182</v>
      </c>
      <c r="H1145" s="19">
        <v>105066.36</v>
      </c>
      <c r="I1145" s="19">
        <v>5465.88</v>
      </c>
      <c r="J1145" s="19">
        <v>110532.24</v>
      </c>
    </row>
    <row r="1146" spans="1:10" ht="15" customHeight="1" x14ac:dyDescent="0.25">
      <c r="A1146" s="21"/>
      <c r="B1146" s="21"/>
      <c r="C1146" s="21" t="s">
        <v>220</v>
      </c>
      <c r="D1146" s="21" t="s">
        <v>30</v>
      </c>
      <c r="E1146" s="21">
        <v>227</v>
      </c>
      <c r="F1146" s="21">
        <v>12</v>
      </c>
      <c r="G1146" s="21">
        <v>239</v>
      </c>
      <c r="H1146" s="19">
        <v>137861.63999999998</v>
      </c>
      <c r="I1146" s="19">
        <v>7287.8399999999992</v>
      </c>
      <c r="J1146" s="19">
        <v>145149.47999999998</v>
      </c>
    </row>
    <row r="1147" spans="1:10" ht="15" customHeight="1" x14ac:dyDescent="0.25">
      <c r="A1147" s="21"/>
      <c r="B1147" s="21"/>
      <c r="C1147" s="21" t="s">
        <v>221</v>
      </c>
      <c r="D1147" s="21" t="s">
        <v>30</v>
      </c>
      <c r="E1147" s="21">
        <v>277</v>
      </c>
      <c r="F1147" s="21">
        <v>15</v>
      </c>
      <c r="G1147" s="21">
        <v>292</v>
      </c>
      <c r="H1147" s="19">
        <v>168227.64</v>
      </c>
      <c r="I1147" s="19">
        <v>9109.7999999999993</v>
      </c>
      <c r="J1147" s="19">
        <v>177337.44</v>
      </c>
    </row>
    <row r="1148" spans="1:10" ht="15" customHeight="1" x14ac:dyDescent="0.25">
      <c r="A1148" s="21"/>
      <c r="B1148" s="21"/>
      <c r="C1148" s="21" t="s">
        <v>222</v>
      </c>
      <c r="D1148" s="21" t="s">
        <v>30</v>
      </c>
      <c r="E1148" s="21">
        <v>282</v>
      </c>
      <c r="F1148" s="21">
        <v>15</v>
      </c>
      <c r="G1148" s="21">
        <v>297</v>
      </c>
      <c r="H1148" s="19">
        <v>171264.24000000002</v>
      </c>
      <c r="I1148" s="19">
        <v>9109.7999999999993</v>
      </c>
      <c r="J1148" s="19">
        <v>180374.04</v>
      </c>
    </row>
    <row r="1149" spans="1:10" ht="15" customHeight="1" x14ac:dyDescent="0.25">
      <c r="A1149" s="21"/>
      <c r="B1149" s="21"/>
      <c r="C1149" s="21" t="s">
        <v>223</v>
      </c>
      <c r="D1149" s="21" t="s">
        <v>30</v>
      </c>
      <c r="E1149" s="21">
        <v>269</v>
      </c>
      <c r="F1149" s="21">
        <v>14</v>
      </c>
      <c r="G1149" s="21">
        <v>283</v>
      </c>
      <c r="H1149" s="19">
        <v>183654.37</v>
      </c>
      <c r="I1149" s="19">
        <v>9558.2199999999993</v>
      </c>
      <c r="J1149" s="19">
        <v>193212.59</v>
      </c>
    </row>
    <row r="1150" spans="1:10" ht="15" customHeight="1" x14ac:dyDescent="0.25">
      <c r="A1150" s="21"/>
      <c r="B1150" s="21"/>
      <c r="C1150" s="21" t="s">
        <v>224</v>
      </c>
      <c r="D1150" s="21" t="s">
        <v>30</v>
      </c>
      <c r="E1150" s="21">
        <v>194</v>
      </c>
      <c r="F1150" s="21">
        <v>10</v>
      </c>
      <c r="G1150" s="21">
        <v>204</v>
      </c>
      <c r="H1150" s="19">
        <v>132449.62</v>
      </c>
      <c r="I1150" s="19">
        <v>6827.3</v>
      </c>
      <c r="J1150" s="19">
        <v>139276.91999999998</v>
      </c>
    </row>
    <row r="1151" spans="1:10" ht="15" customHeight="1" x14ac:dyDescent="0.25">
      <c r="A1151" s="21"/>
      <c r="B1151" s="21"/>
      <c r="C1151" s="21" t="s">
        <v>225</v>
      </c>
      <c r="D1151" s="21" t="s">
        <v>30</v>
      </c>
      <c r="E1151" s="21">
        <v>181</v>
      </c>
      <c r="F1151" s="21">
        <v>10</v>
      </c>
      <c r="G1151" s="21">
        <v>191</v>
      </c>
      <c r="H1151" s="19">
        <v>123574.12999999998</v>
      </c>
      <c r="I1151" s="19">
        <v>6827.3</v>
      </c>
      <c r="J1151" s="19">
        <v>130401.42999999998</v>
      </c>
    </row>
    <row r="1152" spans="1:10" ht="15" customHeight="1" x14ac:dyDescent="0.25">
      <c r="A1152" s="21"/>
      <c r="B1152" s="21"/>
      <c r="C1152" s="21" t="s">
        <v>226</v>
      </c>
      <c r="D1152" s="21" t="s">
        <v>30</v>
      </c>
      <c r="E1152" s="21">
        <v>218</v>
      </c>
      <c r="F1152" s="21">
        <v>11</v>
      </c>
      <c r="G1152" s="21">
        <v>229</v>
      </c>
      <c r="H1152" s="19">
        <v>231694.76</v>
      </c>
      <c r="I1152" s="19">
        <v>11691.019999999999</v>
      </c>
      <c r="J1152" s="19">
        <v>243385.78</v>
      </c>
    </row>
    <row r="1153" spans="1:10" ht="15" customHeight="1" x14ac:dyDescent="0.25">
      <c r="A1153" s="21"/>
      <c r="B1153" s="21"/>
      <c r="C1153" s="21" t="s">
        <v>227</v>
      </c>
      <c r="D1153" s="21" t="s">
        <v>30</v>
      </c>
      <c r="E1153" s="21">
        <v>192</v>
      </c>
      <c r="F1153" s="21">
        <v>10</v>
      </c>
      <c r="G1153" s="21">
        <v>202</v>
      </c>
      <c r="H1153" s="19">
        <v>131084.15999999997</v>
      </c>
      <c r="I1153" s="19">
        <v>6827.3</v>
      </c>
      <c r="J1153" s="19">
        <v>137911.45999999996</v>
      </c>
    </row>
    <row r="1154" spans="1:10" ht="15" customHeight="1" x14ac:dyDescent="0.25">
      <c r="A1154" s="21"/>
      <c r="B1154" s="21"/>
      <c r="C1154" s="21" t="s">
        <v>228</v>
      </c>
      <c r="D1154" s="21" t="s">
        <v>30</v>
      </c>
      <c r="E1154" s="21">
        <v>202</v>
      </c>
      <c r="F1154" s="21">
        <v>11</v>
      </c>
      <c r="G1154" s="21">
        <v>213</v>
      </c>
      <c r="H1154" s="19">
        <v>291671.84000000003</v>
      </c>
      <c r="I1154" s="19">
        <v>15883.12</v>
      </c>
      <c r="J1154" s="19">
        <v>307554.96000000002</v>
      </c>
    </row>
    <row r="1155" spans="1:10" ht="15" customHeight="1" x14ac:dyDescent="0.25">
      <c r="A1155" s="21"/>
      <c r="B1155" s="21"/>
      <c r="C1155" s="21" t="s">
        <v>229</v>
      </c>
      <c r="D1155" s="21" t="s">
        <v>30</v>
      </c>
      <c r="E1155" s="21">
        <v>218</v>
      </c>
      <c r="F1155" s="21">
        <v>11</v>
      </c>
      <c r="G1155" s="21">
        <v>229</v>
      </c>
      <c r="H1155" s="19">
        <v>148835.13999999998</v>
      </c>
      <c r="I1155" s="19">
        <v>7510.0300000000007</v>
      </c>
      <c r="J1155" s="19">
        <v>156345.16999999998</v>
      </c>
    </row>
    <row r="1156" spans="1:10" ht="15" customHeight="1" x14ac:dyDescent="0.25">
      <c r="A1156" s="21"/>
      <c r="B1156" s="21"/>
      <c r="C1156" s="21" t="s">
        <v>230</v>
      </c>
      <c r="D1156" s="21" t="s">
        <v>30</v>
      </c>
      <c r="E1156" s="21">
        <v>224</v>
      </c>
      <c r="F1156" s="21">
        <v>12</v>
      </c>
      <c r="G1156" s="21">
        <v>236</v>
      </c>
      <c r="H1156" s="19">
        <v>238071.68000000002</v>
      </c>
      <c r="I1156" s="19">
        <v>12753.839999999998</v>
      </c>
      <c r="J1156" s="19">
        <v>250825.52000000002</v>
      </c>
    </row>
    <row r="1157" spans="1:10" ht="15" customHeight="1" x14ac:dyDescent="0.25">
      <c r="A1157" s="21"/>
      <c r="B1157" s="21"/>
      <c r="C1157" s="21" t="s">
        <v>231</v>
      </c>
      <c r="D1157" s="21" t="s">
        <v>30</v>
      </c>
      <c r="E1157" s="21">
        <v>183</v>
      </c>
      <c r="F1157" s="21">
        <v>10</v>
      </c>
      <c r="G1157" s="21">
        <v>193</v>
      </c>
      <c r="H1157" s="19">
        <v>138366.29999999999</v>
      </c>
      <c r="I1157" s="19">
        <v>7561</v>
      </c>
      <c r="J1157" s="19">
        <v>145927.29999999999</v>
      </c>
    </row>
    <row r="1158" spans="1:10" ht="15" customHeight="1" x14ac:dyDescent="0.25">
      <c r="A1158" s="21"/>
      <c r="B1158" s="21"/>
      <c r="C1158" s="21" t="s">
        <v>232</v>
      </c>
      <c r="D1158" s="21" t="s">
        <v>30</v>
      </c>
      <c r="E1158" s="21">
        <v>161</v>
      </c>
      <c r="F1158" s="21">
        <v>8</v>
      </c>
      <c r="G1158" s="21">
        <v>169</v>
      </c>
      <c r="H1158" s="19">
        <v>182598.15000000002</v>
      </c>
      <c r="I1158" s="19">
        <v>9073.2000000000007</v>
      </c>
      <c r="J1158" s="19">
        <v>191671.35000000003</v>
      </c>
    </row>
    <row r="1159" spans="1:10" ht="15" customHeight="1" x14ac:dyDescent="0.25">
      <c r="A1159" s="21"/>
      <c r="B1159" s="21"/>
      <c r="C1159" s="21" t="s">
        <v>233</v>
      </c>
      <c r="D1159" s="21" t="s">
        <v>30</v>
      </c>
      <c r="E1159" s="21">
        <v>124</v>
      </c>
      <c r="F1159" s="21">
        <v>6</v>
      </c>
      <c r="G1159" s="21">
        <v>130</v>
      </c>
      <c r="H1159" s="19">
        <v>93756.4</v>
      </c>
      <c r="I1159" s="19">
        <v>4536.6000000000004</v>
      </c>
      <c r="J1159" s="19">
        <v>98293</v>
      </c>
    </row>
    <row r="1160" spans="1:10" ht="15" customHeight="1" x14ac:dyDescent="0.25">
      <c r="A1160" s="21"/>
      <c r="B1160" s="21"/>
      <c r="C1160" s="21" t="s">
        <v>234</v>
      </c>
      <c r="D1160" s="21" t="s">
        <v>30</v>
      </c>
      <c r="E1160" s="21">
        <v>109</v>
      </c>
      <c r="F1160" s="21">
        <v>6</v>
      </c>
      <c r="G1160" s="21">
        <v>115</v>
      </c>
      <c r="H1160" s="19">
        <v>123622.35000000002</v>
      </c>
      <c r="I1160" s="19">
        <v>6804.9000000000005</v>
      </c>
      <c r="J1160" s="19">
        <v>130427.25000000001</v>
      </c>
    </row>
    <row r="1161" spans="1:10" ht="15" customHeight="1" x14ac:dyDescent="0.25">
      <c r="A1161" s="21"/>
      <c r="B1161" s="21"/>
      <c r="C1161" s="21" t="s">
        <v>235</v>
      </c>
      <c r="D1161" s="21" t="s">
        <v>30</v>
      </c>
      <c r="E1161" s="21">
        <v>96</v>
      </c>
      <c r="F1161" s="21">
        <v>5</v>
      </c>
      <c r="G1161" s="21">
        <v>101</v>
      </c>
      <c r="H1161" s="19">
        <v>72585.60000000002</v>
      </c>
      <c r="I1161" s="19">
        <v>3780.5</v>
      </c>
      <c r="J1161" s="19">
        <v>76366.10000000002</v>
      </c>
    </row>
    <row r="1162" spans="1:10" ht="15" customHeight="1" x14ac:dyDescent="0.25">
      <c r="A1162" s="21"/>
      <c r="B1162" s="21"/>
      <c r="C1162" s="21" t="s">
        <v>236</v>
      </c>
      <c r="D1162" s="21" t="s">
        <v>30</v>
      </c>
      <c r="E1162" s="21">
        <v>36</v>
      </c>
      <c r="F1162" s="21">
        <v>2</v>
      </c>
      <c r="G1162" s="21">
        <v>38</v>
      </c>
      <c r="H1162" s="19">
        <v>27219.599999999995</v>
      </c>
      <c r="I1162" s="19">
        <v>1512.2</v>
      </c>
      <c r="J1162" s="19">
        <v>28731.799999999996</v>
      </c>
    </row>
    <row r="1163" spans="1:10" ht="15" customHeight="1" x14ac:dyDescent="0.25">
      <c r="A1163" s="21"/>
      <c r="B1163" s="21"/>
      <c r="C1163" s="21" t="s">
        <v>237</v>
      </c>
      <c r="D1163" s="21" t="s">
        <v>30</v>
      </c>
      <c r="E1163" s="21">
        <v>84</v>
      </c>
      <c r="F1163" s="21">
        <v>4</v>
      </c>
      <c r="G1163" s="21">
        <v>88</v>
      </c>
      <c r="H1163" s="19">
        <v>63512.399999999987</v>
      </c>
      <c r="I1163" s="19">
        <v>3024.4</v>
      </c>
      <c r="J1163" s="19">
        <v>66536.799999999988</v>
      </c>
    </row>
    <row r="1164" spans="1:10" ht="15" customHeight="1" x14ac:dyDescent="0.25">
      <c r="A1164" s="21"/>
      <c r="B1164" s="21"/>
      <c r="C1164" s="21" t="s">
        <v>238</v>
      </c>
      <c r="D1164" s="21" t="s">
        <v>30</v>
      </c>
      <c r="E1164" s="21">
        <v>73</v>
      </c>
      <c r="F1164" s="21">
        <v>4</v>
      </c>
      <c r="G1164" s="21">
        <v>77</v>
      </c>
      <c r="H1164" s="19">
        <v>55195.299999999988</v>
      </c>
      <c r="I1164" s="19">
        <v>3024.4</v>
      </c>
      <c r="J1164" s="19">
        <v>58219.69999999999</v>
      </c>
    </row>
    <row r="1165" spans="1:10" ht="15" customHeight="1" x14ac:dyDescent="0.25">
      <c r="A1165" s="21"/>
      <c r="B1165" s="21"/>
      <c r="C1165" s="21" t="s">
        <v>239</v>
      </c>
      <c r="D1165" s="21" t="s">
        <v>30</v>
      </c>
      <c r="E1165" s="21">
        <v>48</v>
      </c>
      <c r="F1165" s="21">
        <v>3</v>
      </c>
      <c r="G1165" s="21">
        <v>51</v>
      </c>
      <c r="H1165" s="19">
        <v>36292.80000000001</v>
      </c>
      <c r="I1165" s="19">
        <v>2268.3000000000002</v>
      </c>
      <c r="J1165" s="19">
        <v>38561.100000000013</v>
      </c>
    </row>
    <row r="1166" spans="1:10" ht="15" customHeight="1" x14ac:dyDescent="0.25">
      <c r="A1166" s="21"/>
      <c r="B1166" s="21"/>
      <c r="C1166" s="21" t="s">
        <v>240</v>
      </c>
      <c r="D1166" s="21" t="s">
        <v>30</v>
      </c>
      <c r="E1166" s="21">
        <v>35</v>
      </c>
      <c r="F1166" s="21">
        <v>2</v>
      </c>
      <c r="G1166" s="21">
        <v>37</v>
      </c>
      <c r="H1166" s="19">
        <v>23895.549999999996</v>
      </c>
      <c r="I1166" s="19">
        <v>1365.46</v>
      </c>
      <c r="J1166" s="19">
        <v>25261.009999999995</v>
      </c>
    </row>
    <row r="1167" spans="1:10" ht="15" customHeight="1" x14ac:dyDescent="0.25">
      <c r="A1167" s="21"/>
      <c r="B1167" s="21"/>
      <c r="C1167" s="21" t="s">
        <v>241</v>
      </c>
      <c r="D1167" s="21" t="s">
        <v>30</v>
      </c>
      <c r="E1167" s="21">
        <v>15</v>
      </c>
      <c r="F1167" s="21">
        <v>1</v>
      </c>
      <c r="G1167" s="21">
        <v>16</v>
      </c>
      <c r="H1167" s="19">
        <v>10240.949999999999</v>
      </c>
      <c r="I1167" s="19">
        <v>682.73</v>
      </c>
      <c r="J1167" s="19">
        <v>10923.679999999998</v>
      </c>
    </row>
    <row r="1168" spans="1:10" ht="15" customHeight="1" x14ac:dyDescent="0.25">
      <c r="A1168" s="21"/>
      <c r="B1168" s="21"/>
      <c r="C1168" s="21" t="s">
        <v>242</v>
      </c>
      <c r="D1168" s="21" t="s">
        <v>30</v>
      </c>
      <c r="E1168" s="21">
        <v>6</v>
      </c>
      <c r="F1168" s="21">
        <v>0</v>
      </c>
      <c r="G1168" s="21">
        <v>6</v>
      </c>
      <c r="H1168" s="19">
        <v>4096.38</v>
      </c>
      <c r="I1168" s="19">
        <v>0</v>
      </c>
      <c r="J1168" s="19">
        <v>4096.38</v>
      </c>
    </row>
    <row r="1169" spans="1:10" ht="15" customHeight="1" x14ac:dyDescent="0.25">
      <c r="A1169" s="21"/>
      <c r="B1169" s="21"/>
      <c r="C1169" s="21" t="s">
        <v>243</v>
      </c>
      <c r="D1169" s="21" t="s">
        <v>30</v>
      </c>
      <c r="E1169" s="21">
        <v>1</v>
      </c>
      <c r="F1169" s="21">
        <v>0</v>
      </c>
      <c r="G1169" s="21">
        <v>1</v>
      </c>
      <c r="H1169" s="19">
        <v>682.73</v>
      </c>
      <c r="I1169" s="19">
        <v>0</v>
      </c>
      <c r="J1169" s="19">
        <v>682.73</v>
      </c>
    </row>
    <row r="1170" spans="1:10" ht="15" customHeight="1" x14ac:dyDescent="0.25">
      <c r="A1170" s="21"/>
      <c r="B1170" s="21"/>
      <c r="C1170" s="21" t="s">
        <v>244</v>
      </c>
      <c r="D1170" s="21" t="s">
        <v>30</v>
      </c>
      <c r="E1170" s="21">
        <v>1</v>
      </c>
      <c r="F1170" s="21">
        <v>0</v>
      </c>
      <c r="G1170" s="21">
        <v>1</v>
      </c>
      <c r="H1170" s="19">
        <v>682.73</v>
      </c>
      <c r="I1170" s="19">
        <v>0</v>
      </c>
      <c r="J1170" s="19">
        <v>682.73</v>
      </c>
    </row>
    <row r="1171" spans="1:10" ht="15" customHeight="1" x14ac:dyDescent="0.25">
      <c r="A1171" s="21"/>
      <c r="B1171" s="21"/>
      <c r="C1171" s="21" t="s">
        <v>246</v>
      </c>
      <c r="D1171" s="21" t="s">
        <v>37</v>
      </c>
      <c r="E1171" s="21">
        <v>69</v>
      </c>
      <c r="F1171" s="21">
        <v>4</v>
      </c>
      <c r="G1171" s="21">
        <v>73</v>
      </c>
      <c r="H1171" s="19">
        <v>274634.49</v>
      </c>
      <c r="I1171" s="19">
        <v>15920.84</v>
      </c>
      <c r="J1171" s="19">
        <v>290555.33</v>
      </c>
    </row>
    <row r="1172" spans="1:10" ht="15" customHeight="1" x14ac:dyDescent="0.25">
      <c r="A1172" s="21"/>
      <c r="B1172" s="21"/>
      <c r="C1172" s="21" t="s">
        <v>247</v>
      </c>
      <c r="D1172" s="21" t="s">
        <v>31</v>
      </c>
      <c r="E1172" s="21">
        <v>3055</v>
      </c>
      <c r="F1172" s="21">
        <v>161</v>
      </c>
      <c r="G1172" s="21">
        <v>3216</v>
      </c>
      <c r="H1172" s="19">
        <v>255245.25000000003</v>
      </c>
      <c r="I1172" s="19">
        <v>13451.549999999997</v>
      </c>
      <c r="J1172" s="19">
        <v>268696.80000000005</v>
      </c>
    </row>
    <row r="1173" spans="1:10" ht="15" customHeight="1" x14ac:dyDescent="0.25">
      <c r="A1173" s="21"/>
      <c r="B1173" s="21"/>
      <c r="C1173" s="21" t="s">
        <v>248</v>
      </c>
      <c r="D1173" s="21" t="s">
        <v>31</v>
      </c>
      <c r="E1173" s="21">
        <v>1505</v>
      </c>
      <c r="F1173" s="21">
        <v>79</v>
      </c>
      <c r="G1173" s="21">
        <v>1584</v>
      </c>
      <c r="H1173" s="19">
        <v>759332.7</v>
      </c>
      <c r="I1173" s="19">
        <v>39858.660000000003</v>
      </c>
      <c r="J1173" s="19">
        <v>799191.36</v>
      </c>
    </row>
    <row r="1174" spans="1:10" ht="32.1" customHeight="1" x14ac:dyDescent="0.25">
      <c r="A1174" s="21"/>
      <c r="B1174" s="21"/>
      <c r="C1174" s="21" t="s">
        <v>249</v>
      </c>
      <c r="D1174" s="21" t="s">
        <v>36</v>
      </c>
      <c r="E1174" s="21">
        <v>238</v>
      </c>
      <c r="F1174" s="21">
        <v>13</v>
      </c>
      <c r="G1174" s="21">
        <v>251</v>
      </c>
      <c r="H1174" s="19">
        <v>54475.820000000007</v>
      </c>
      <c r="I1174" s="19">
        <v>2975.5699999999988</v>
      </c>
      <c r="J1174" s="19">
        <v>57451.390000000007</v>
      </c>
    </row>
    <row r="1175" spans="1:10" ht="32.1" customHeight="1" x14ac:dyDescent="0.25">
      <c r="A1175" s="21"/>
      <c r="B1175" s="21"/>
      <c r="C1175" s="21" t="s">
        <v>250</v>
      </c>
      <c r="D1175" s="21" t="s">
        <v>36</v>
      </c>
      <c r="E1175" s="21">
        <v>282</v>
      </c>
      <c r="F1175" s="21">
        <v>15</v>
      </c>
      <c r="G1175" s="21">
        <v>297</v>
      </c>
      <c r="H1175" s="19">
        <v>64546.98</v>
      </c>
      <c r="I1175" s="19">
        <v>3433.349999999999</v>
      </c>
      <c r="J1175" s="19">
        <v>67980.33</v>
      </c>
    </row>
    <row r="1176" spans="1:10" ht="32.1" customHeight="1" x14ac:dyDescent="0.25">
      <c r="A1176" s="21"/>
      <c r="B1176" s="21"/>
      <c r="C1176" s="21" t="s">
        <v>251</v>
      </c>
      <c r="D1176" s="21" t="s">
        <v>36</v>
      </c>
      <c r="E1176" s="21">
        <v>238</v>
      </c>
      <c r="F1176" s="21">
        <v>13</v>
      </c>
      <c r="G1176" s="21">
        <v>251</v>
      </c>
      <c r="H1176" s="19">
        <v>54475.820000000007</v>
      </c>
      <c r="I1176" s="19">
        <v>2975.5699999999988</v>
      </c>
      <c r="J1176" s="19">
        <v>57451.390000000007</v>
      </c>
    </row>
    <row r="1177" spans="1:10" ht="32.1" customHeight="1" x14ac:dyDescent="0.25">
      <c r="A1177" s="21"/>
      <c r="B1177" s="21"/>
      <c r="C1177" s="21" t="s">
        <v>252</v>
      </c>
      <c r="D1177" s="21" t="s">
        <v>36</v>
      </c>
      <c r="E1177" s="21">
        <v>282</v>
      </c>
      <c r="F1177" s="21">
        <v>15</v>
      </c>
      <c r="G1177" s="21">
        <v>297</v>
      </c>
      <c r="H1177" s="19">
        <v>64546.98</v>
      </c>
      <c r="I1177" s="19">
        <v>3433.349999999999</v>
      </c>
      <c r="J1177" s="19">
        <v>67980.33</v>
      </c>
    </row>
    <row r="1178" spans="1:10" ht="32.1" customHeight="1" x14ac:dyDescent="0.25">
      <c r="A1178" s="21"/>
      <c r="B1178" s="21"/>
      <c r="C1178" s="21" t="s">
        <v>253</v>
      </c>
      <c r="D1178" s="21" t="s">
        <v>36</v>
      </c>
      <c r="E1178" s="21">
        <v>238</v>
      </c>
      <c r="F1178" s="21">
        <v>13</v>
      </c>
      <c r="G1178" s="21">
        <v>251</v>
      </c>
      <c r="H1178" s="19">
        <v>270249</v>
      </c>
      <c r="I1178" s="19">
        <v>14761.5</v>
      </c>
      <c r="J1178" s="19">
        <v>285010.5</v>
      </c>
    </row>
    <row r="1179" spans="1:10" ht="32.1" customHeight="1" x14ac:dyDescent="0.25">
      <c r="A1179" s="21"/>
      <c r="B1179" s="21"/>
      <c r="C1179" s="21" t="s">
        <v>254</v>
      </c>
      <c r="D1179" s="21" t="s">
        <v>36</v>
      </c>
      <c r="E1179" s="21">
        <v>282</v>
      </c>
      <c r="F1179" s="21">
        <v>15</v>
      </c>
      <c r="G1179" s="21">
        <v>297</v>
      </c>
      <c r="H1179" s="19">
        <v>320211</v>
      </c>
      <c r="I1179" s="19">
        <v>17032.5</v>
      </c>
      <c r="J1179" s="19">
        <v>337243.5</v>
      </c>
    </row>
    <row r="1180" spans="1:10" ht="32.1" customHeight="1" x14ac:dyDescent="0.25">
      <c r="A1180" s="21"/>
      <c r="B1180" s="21"/>
      <c r="C1180" s="21" t="s">
        <v>255</v>
      </c>
      <c r="D1180" s="21" t="s">
        <v>36</v>
      </c>
      <c r="E1180" s="21">
        <v>263</v>
      </c>
      <c r="F1180" s="21">
        <v>14</v>
      </c>
      <c r="G1180" s="21">
        <v>277</v>
      </c>
      <c r="H1180" s="19">
        <v>297868.53999999992</v>
      </c>
      <c r="I1180" s="19">
        <v>15856.119999999999</v>
      </c>
      <c r="J1180" s="19">
        <v>313724.65999999992</v>
      </c>
    </row>
    <row r="1181" spans="1:10" ht="32.1" customHeight="1" x14ac:dyDescent="0.25">
      <c r="A1181" s="21"/>
      <c r="B1181" s="21"/>
      <c r="C1181" s="21" t="s">
        <v>256</v>
      </c>
      <c r="D1181" s="21" t="s">
        <v>36</v>
      </c>
      <c r="E1181" s="21">
        <v>302</v>
      </c>
      <c r="F1181" s="21">
        <v>16</v>
      </c>
      <c r="G1181" s="21">
        <v>318</v>
      </c>
      <c r="H1181" s="19">
        <v>342039.16</v>
      </c>
      <c r="I1181" s="19">
        <v>18121.28</v>
      </c>
      <c r="J1181" s="19">
        <v>360160.43999999994</v>
      </c>
    </row>
    <row r="1182" spans="1:10" ht="32.1" customHeight="1" x14ac:dyDescent="0.25">
      <c r="A1182" s="21"/>
      <c r="B1182" s="21"/>
      <c r="C1182" s="21" t="s">
        <v>257</v>
      </c>
      <c r="D1182" s="21" t="s">
        <v>36</v>
      </c>
      <c r="E1182" s="21">
        <v>465</v>
      </c>
      <c r="F1182" s="21">
        <v>24</v>
      </c>
      <c r="G1182" s="21">
        <v>489</v>
      </c>
      <c r="H1182" s="19">
        <v>815284.50000000012</v>
      </c>
      <c r="I1182" s="19">
        <v>42079.19999999999</v>
      </c>
      <c r="J1182" s="19">
        <v>857363.70000000007</v>
      </c>
    </row>
    <row r="1183" spans="1:10" ht="32.1" customHeight="1" x14ac:dyDescent="0.25">
      <c r="A1183" s="21"/>
      <c r="B1183" s="21"/>
      <c r="C1183" s="21" t="s">
        <v>258</v>
      </c>
      <c r="D1183" s="21" t="s">
        <v>36</v>
      </c>
      <c r="E1183" s="21">
        <v>419</v>
      </c>
      <c r="F1183" s="21">
        <v>22</v>
      </c>
      <c r="G1183" s="21">
        <v>441</v>
      </c>
      <c r="H1183" s="19">
        <v>734632.7</v>
      </c>
      <c r="I1183" s="19">
        <v>38572.599999999991</v>
      </c>
      <c r="J1183" s="19">
        <v>773205.29999999993</v>
      </c>
    </row>
    <row r="1184" spans="1:10" ht="32.1" customHeight="1" x14ac:dyDescent="0.25">
      <c r="A1184" s="21"/>
      <c r="B1184" s="21"/>
      <c r="C1184" s="21" t="s">
        <v>259</v>
      </c>
      <c r="D1184" s="21" t="s">
        <v>36</v>
      </c>
      <c r="E1184" s="21">
        <v>263</v>
      </c>
      <c r="F1184" s="21">
        <v>14</v>
      </c>
      <c r="G1184" s="21">
        <v>277</v>
      </c>
      <c r="H1184" s="19">
        <v>60198.070000000007</v>
      </c>
      <c r="I1184" s="19">
        <v>3204.4599999999991</v>
      </c>
      <c r="J1184" s="19">
        <v>63402.530000000006</v>
      </c>
    </row>
    <row r="1185" spans="1:10" ht="32.1" customHeight="1" x14ac:dyDescent="0.25">
      <c r="A1185" s="21"/>
      <c r="B1185" s="21"/>
      <c r="C1185" s="21" t="s">
        <v>260</v>
      </c>
      <c r="D1185" s="21" t="s">
        <v>36</v>
      </c>
      <c r="E1185" s="21">
        <v>304</v>
      </c>
      <c r="F1185" s="21">
        <v>16</v>
      </c>
      <c r="G1185" s="21">
        <v>320</v>
      </c>
      <c r="H1185" s="19">
        <v>69582.559999999998</v>
      </c>
      <c r="I1185" s="19">
        <v>3662.2399999999989</v>
      </c>
      <c r="J1185" s="19">
        <v>73244.800000000003</v>
      </c>
    </row>
    <row r="1186" spans="1:10" ht="32.1" customHeight="1" x14ac:dyDescent="0.25">
      <c r="A1186" s="21"/>
      <c r="B1186" s="21"/>
      <c r="C1186" s="21" t="s">
        <v>261</v>
      </c>
      <c r="D1186" s="21" t="s">
        <v>36</v>
      </c>
      <c r="E1186" s="21">
        <v>411</v>
      </c>
      <c r="F1186" s="21">
        <v>22</v>
      </c>
      <c r="G1186" s="21">
        <v>433</v>
      </c>
      <c r="H1186" s="19">
        <v>142263.53999999998</v>
      </c>
      <c r="I1186" s="19">
        <v>7615.079999999999</v>
      </c>
      <c r="J1186" s="19">
        <v>149878.61999999997</v>
      </c>
    </row>
    <row r="1187" spans="1:10" ht="32.1" customHeight="1" x14ac:dyDescent="0.25">
      <c r="A1187" s="21"/>
      <c r="B1187" s="21"/>
      <c r="C1187" s="21" t="s">
        <v>262</v>
      </c>
      <c r="D1187" s="21" t="s">
        <v>36</v>
      </c>
      <c r="E1187" s="21">
        <v>448</v>
      </c>
      <c r="F1187" s="21">
        <v>24</v>
      </c>
      <c r="G1187" s="21">
        <v>472</v>
      </c>
      <c r="H1187" s="19">
        <v>155070.71999999997</v>
      </c>
      <c r="I1187" s="19">
        <v>8307.3599999999988</v>
      </c>
      <c r="J1187" s="19">
        <v>163378.07999999996</v>
      </c>
    </row>
    <row r="1188" spans="1:10" ht="32.1" customHeight="1" x14ac:dyDescent="0.25">
      <c r="A1188" s="21"/>
      <c r="B1188" s="21"/>
      <c r="C1188" s="21" t="s">
        <v>263</v>
      </c>
      <c r="D1188" s="21" t="s">
        <v>36</v>
      </c>
      <c r="E1188" s="21">
        <v>263</v>
      </c>
      <c r="F1188" s="21">
        <v>14</v>
      </c>
      <c r="G1188" s="21">
        <v>277</v>
      </c>
      <c r="H1188" s="19">
        <v>60198.070000000007</v>
      </c>
      <c r="I1188" s="19">
        <v>3204.4599999999991</v>
      </c>
      <c r="J1188" s="19">
        <v>63402.530000000006</v>
      </c>
    </row>
    <row r="1189" spans="1:10" ht="32.1" customHeight="1" x14ac:dyDescent="0.25">
      <c r="A1189" s="21"/>
      <c r="B1189" s="21"/>
      <c r="C1189" s="21" t="s">
        <v>264</v>
      </c>
      <c r="D1189" s="21" t="s">
        <v>36</v>
      </c>
      <c r="E1189" s="21">
        <v>304</v>
      </c>
      <c r="F1189" s="21">
        <v>16</v>
      </c>
      <c r="G1189" s="21">
        <v>320</v>
      </c>
      <c r="H1189" s="19">
        <v>69582.559999999998</v>
      </c>
      <c r="I1189" s="19">
        <v>3662.2399999999989</v>
      </c>
      <c r="J1189" s="19">
        <v>73244.800000000003</v>
      </c>
    </row>
    <row r="1190" spans="1:10" ht="32.1" customHeight="1" x14ac:dyDescent="0.25">
      <c r="A1190" s="21"/>
      <c r="B1190" s="21"/>
      <c r="C1190" s="21" t="s">
        <v>265</v>
      </c>
      <c r="D1190" s="21" t="s">
        <v>36</v>
      </c>
      <c r="E1190" s="21">
        <v>360</v>
      </c>
      <c r="F1190" s="21">
        <v>19</v>
      </c>
      <c r="G1190" s="21">
        <v>379</v>
      </c>
      <c r="H1190" s="19">
        <v>82400.39999999998</v>
      </c>
      <c r="I1190" s="19">
        <v>4348.9099999999989</v>
      </c>
      <c r="J1190" s="19">
        <v>86749.309999999983</v>
      </c>
    </row>
    <row r="1191" spans="1:10" ht="32.1" customHeight="1" x14ac:dyDescent="0.25">
      <c r="A1191" s="21"/>
      <c r="B1191" s="21"/>
      <c r="C1191" s="21" t="s">
        <v>266</v>
      </c>
      <c r="D1191" s="21" t="s">
        <v>36</v>
      </c>
      <c r="E1191" s="21">
        <v>409</v>
      </c>
      <c r="F1191" s="21">
        <v>22</v>
      </c>
      <c r="G1191" s="21">
        <v>431</v>
      </c>
      <c r="H1191" s="19">
        <v>93616.00999999998</v>
      </c>
      <c r="I1191" s="19">
        <v>5035.579999999999</v>
      </c>
      <c r="J1191" s="19">
        <v>98651.589999999982</v>
      </c>
    </row>
    <row r="1192" spans="1:10" ht="32.1" customHeight="1" x14ac:dyDescent="0.25">
      <c r="A1192" s="21"/>
      <c r="B1192" s="21"/>
      <c r="C1192" s="21" t="s">
        <v>267</v>
      </c>
      <c r="D1192" s="21" t="s">
        <v>36</v>
      </c>
      <c r="E1192" s="21">
        <v>314</v>
      </c>
      <c r="F1192" s="21">
        <v>17</v>
      </c>
      <c r="G1192" s="21">
        <v>331</v>
      </c>
      <c r="H1192" s="19">
        <v>108687.95999999999</v>
      </c>
      <c r="I1192" s="19">
        <v>5884.3799999999992</v>
      </c>
      <c r="J1192" s="19">
        <v>114572.34</v>
      </c>
    </row>
    <row r="1193" spans="1:10" ht="32.1" customHeight="1" x14ac:dyDescent="0.25">
      <c r="A1193" s="21"/>
      <c r="B1193" s="21"/>
      <c r="C1193" s="21" t="s">
        <v>268</v>
      </c>
      <c r="D1193" s="21" t="s">
        <v>36</v>
      </c>
      <c r="E1193" s="21">
        <v>326</v>
      </c>
      <c r="F1193" s="21">
        <v>17</v>
      </c>
      <c r="G1193" s="21">
        <v>343</v>
      </c>
      <c r="H1193" s="19">
        <v>112841.63999999998</v>
      </c>
      <c r="I1193" s="19">
        <v>5884.3799999999992</v>
      </c>
      <c r="J1193" s="19">
        <v>118726.01999999999</v>
      </c>
    </row>
    <row r="1194" spans="1:10" ht="32.1" customHeight="1" x14ac:dyDescent="0.25">
      <c r="A1194" s="21"/>
      <c r="B1194" s="21"/>
      <c r="C1194" s="21" t="s">
        <v>269</v>
      </c>
      <c r="D1194" s="21" t="s">
        <v>36</v>
      </c>
      <c r="E1194" s="21">
        <v>304</v>
      </c>
      <c r="F1194" s="21">
        <v>16</v>
      </c>
      <c r="G1194" s="21">
        <v>320</v>
      </c>
      <c r="H1194" s="19">
        <v>169729.28000000003</v>
      </c>
      <c r="I1194" s="19">
        <v>8933.119999999999</v>
      </c>
      <c r="J1194" s="19">
        <v>178662.40000000002</v>
      </c>
    </row>
    <row r="1195" spans="1:10" ht="32.1" customHeight="1" x14ac:dyDescent="0.25">
      <c r="A1195" s="21"/>
      <c r="B1195" s="21"/>
      <c r="C1195" s="21" t="s">
        <v>270</v>
      </c>
      <c r="D1195" s="21" t="s">
        <v>36</v>
      </c>
      <c r="E1195" s="21">
        <v>341</v>
      </c>
      <c r="F1195" s="21">
        <v>18</v>
      </c>
      <c r="G1195" s="21">
        <v>359</v>
      </c>
      <c r="H1195" s="19">
        <v>187464.75</v>
      </c>
      <c r="I1195" s="19">
        <v>9895.5</v>
      </c>
      <c r="J1195" s="19">
        <v>197360.25</v>
      </c>
    </row>
    <row r="1196" spans="1:10" ht="32.1" customHeight="1" x14ac:dyDescent="0.25">
      <c r="A1196" s="21"/>
      <c r="B1196" s="21"/>
      <c r="C1196" s="21" t="s">
        <v>271</v>
      </c>
      <c r="D1196" s="21" t="s">
        <v>36</v>
      </c>
      <c r="E1196" s="21">
        <v>309</v>
      </c>
      <c r="F1196" s="21">
        <v>16</v>
      </c>
      <c r="G1196" s="21">
        <v>325</v>
      </c>
      <c r="H1196" s="19">
        <v>660200.13000000012</v>
      </c>
      <c r="I1196" s="19">
        <v>34185.120000000003</v>
      </c>
      <c r="J1196" s="19">
        <v>694385.25000000012</v>
      </c>
    </row>
    <row r="1197" spans="1:10" ht="32.1" customHeight="1" x14ac:dyDescent="0.25">
      <c r="A1197" s="21"/>
      <c r="B1197" s="21"/>
      <c r="C1197" s="21" t="s">
        <v>272</v>
      </c>
      <c r="D1197" s="21" t="s">
        <v>36</v>
      </c>
      <c r="E1197" s="21">
        <v>329</v>
      </c>
      <c r="F1197" s="21">
        <v>17</v>
      </c>
      <c r="G1197" s="21">
        <v>346</v>
      </c>
      <c r="H1197" s="19">
        <v>700115.29</v>
      </c>
      <c r="I1197" s="19">
        <v>36176.170000000013</v>
      </c>
      <c r="J1197" s="19">
        <v>736291.46000000008</v>
      </c>
    </row>
    <row r="1198" spans="1:10" ht="32.1" customHeight="1" x14ac:dyDescent="0.25">
      <c r="A1198" s="21"/>
      <c r="B1198" s="21"/>
      <c r="C1198" s="21" t="s">
        <v>273</v>
      </c>
      <c r="D1198" s="21" t="s">
        <v>36</v>
      </c>
      <c r="E1198" s="21">
        <v>314</v>
      </c>
      <c r="F1198" s="21">
        <v>17</v>
      </c>
      <c r="G1198" s="21">
        <v>331</v>
      </c>
      <c r="H1198" s="19">
        <v>724897.26</v>
      </c>
      <c r="I1198" s="19">
        <v>39246.03</v>
      </c>
      <c r="J1198" s="19">
        <v>764143.29</v>
      </c>
    </row>
    <row r="1199" spans="1:10" ht="32.1" customHeight="1" x14ac:dyDescent="0.25">
      <c r="A1199" s="21"/>
      <c r="B1199" s="21"/>
      <c r="C1199" s="21" t="s">
        <v>274</v>
      </c>
      <c r="D1199" s="21" t="s">
        <v>36</v>
      </c>
      <c r="E1199" s="21">
        <v>324</v>
      </c>
      <c r="F1199" s="21">
        <v>17</v>
      </c>
      <c r="G1199" s="21">
        <v>341</v>
      </c>
      <c r="H1199" s="19">
        <v>745206.4800000001</v>
      </c>
      <c r="I1199" s="19">
        <v>39100.339999999997</v>
      </c>
      <c r="J1199" s="19">
        <v>784306.82000000007</v>
      </c>
    </row>
    <row r="1200" spans="1:10" ht="32.1" customHeight="1" x14ac:dyDescent="0.25">
      <c r="A1200" s="21"/>
      <c r="B1200" s="21"/>
      <c r="C1200" s="21" t="s">
        <v>275</v>
      </c>
      <c r="D1200" s="21" t="s">
        <v>36</v>
      </c>
      <c r="E1200" s="21">
        <v>260</v>
      </c>
      <c r="F1200" s="21">
        <v>14</v>
      </c>
      <c r="G1200" s="21">
        <v>274</v>
      </c>
      <c r="H1200" s="19">
        <v>600233.4</v>
      </c>
      <c r="I1200" s="19">
        <v>32320.260000000002</v>
      </c>
      <c r="J1200" s="19">
        <v>632553.66</v>
      </c>
    </row>
    <row r="1201" spans="1:10" ht="32.1" customHeight="1" x14ac:dyDescent="0.25">
      <c r="A1201" s="21"/>
      <c r="B1201" s="21"/>
      <c r="C1201" s="21" t="s">
        <v>276</v>
      </c>
      <c r="D1201" s="21" t="s">
        <v>36</v>
      </c>
      <c r="E1201" s="21">
        <v>295</v>
      </c>
      <c r="F1201" s="21">
        <v>15</v>
      </c>
      <c r="G1201" s="21">
        <v>310</v>
      </c>
      <c r="H1201" s="19">
        <v>678505.89999999991</v>
      </c>
      <c r="I1201" s="19">
        <v>34500.300000000003</v>
      </c>
      <c r="J1201" s="19">
        <v>713006.2</v>
      </c>
    </row>
    <row r="1202" spans="1:10" ht="32.1" customHeight="1" x14ac:dyDescent="0.25">
      <c r="A1202" s="21"/>
      <c r="B1202" s="21"/>
      <c r="C1202" s="21" t="s">
        <v>277</v>
      </c>
      <c r="D1202" s="21" t="s">
        <v>36</v>
      </c>
      <c r="E1202" s="21">
        <v>338</v>
      </c>
      <c r="F1202" s="21">
        <v>18</v>
      </c>
      <c r="G1202" s="21">
        <v>356</v>
      </c>
      <c r="H1202" s="19">
        <v>116995.31999999999</v>
      </c>
      <c r="I1202" s="19">
        <v>6230.5199999999986</v>
      </c>
      <c r="J1202" s="19">
        <v>123225.84</v>
      </c>
    </row>
    <row r="1203" spans="1:10" ht="32.1" customHeight="1" x14ac:dyDescent="0.25">
      <c r="A1203" s="21"/>
      <c r="B1203" s="21"/>
      <c r="C1203" s="21" t="s">
        <v>278</v>
      </c>
      <c r="D1203" s="21" t="s">
        <v>36</v>
      </c>
      <c r="E1203" s="21">
        <v>365</v>
      </c>
      <c r="F1203" s="21">
        <v>19</v>
      </c>
      <c r="G1203" s="21">
        <v>384</v>
      </c>
      <c r="H1203" s="19">
        <v>126341.09999999998</v>
      </c>
      <c r="I1203" s="19">
        <v>6576.6599999999989</v>
      </c>
      <c r="J1203" s="19">
        <v>132917.75999999998</v>
      </c>
    </row>
    <row r="1204" spans="1:10" ht="32.1" customHeight="1" x14ac:dyDescent="0.25">
      <c r="A1204" s="21"/>
      <c r="B1204" s="21"/>
      <c r="C1204" s="21" t="s">
        <v>279</v>
      </c>
      <c r="D1204" s="21" t="s">
        <v>36</v>
      </c>
      <c r="E1204" s="21">
        <v>263</v>
      </c>
      <c r="F1204" s="21">
        <v>14</v>
      </c>
      <c r="G1204" s="21">
        <v>277</v>
      </c>
      <c r="H1204" s="19">
        <v>130319.12999999998</v>
      </c>
      <c r="I1204" s="19">
        <v>6937.1400000000012</v>
      </c>
      <c r="J1204" s="19">
        <v>137256.26999999999</v>
      </c>
    </row>
    <row r="1205" spans="1:10" ht="32.1" customHeight="1" x14ac:dyDescent="0.25">
      <c r="A1205" s="21"/>
      <c r="B1205" s="21"/>
      <c r="C1205" s="21" t="s">
        <v>280</v>
      </c>
      <c r="D1205" s="21" t="s">
        <v>36</v>
      </c>
      <c r="E1205" s="21">
        <v>304</v>
      </c>
      <c r="F1205" s="21">
        <v>16</v>
      </c>
      <c r="G1205" s="21">
        <v>320</v>
      </c>
      <c r="H1205" s="19">
        <v>150635.04</v>
      </c>
      <c r="I1205" s="19">
        <v>7928.1600000000017</v>
      </c>
      <c r="J1205" s="19">
        <v>158563.20000000001</v>
      </c>
    </row>
    <row r="1206" spans="1:10" ht="32.1" customHeight="1" x14ac:dyDescent="0.25">
      <c r="A1206" s="21"/>
      <c r="B1206" s="21"/>
      <c r="C1206" s="21" t="s">
        <v>281</v>
      </c>
      <c r="D1206" s="21" t="s">
        <v>36</v>
      </c>
      <c r="E1206" s="21">
        <v>370</v>
      </c>
      <c r="F1206" s="21">
        <v>19</v>
      </c>
      <c r="G1206" s="21">
        <v>389</v>
      </c>
      <c r="H1206" s="19">
        <v>402315.80000000005</v>
      </c>
      <c r="I1206" s="19">
        <v>20659.46</v>
      </c>
      <c r="J1206" s="19">
        <v>422975.26000000007</v>
      </c>
    </row>
    <row r="1207" spans="1:10" ht="32.1" customHeight="1" x14ac:dyDescent="0.25">
      <c r="A1207" s="21"/>
      <c r="B1207" s="21"/>
      <c r="C1207" s="21" t="s">
        <v>282</v>
      </c>
      <c r="D1207" s="21" t="s">
        <v>36</v>
      </c>
      <c r="E1207" s="21">
        <v>390</v>
      </c>
      <c r="F1207" s="21">
        <v>20</v>
      </c>
      <c r="G1207" s="21">
        <v>410</v>
      </c>
      <c r="H1207" s="19">
        <v>420720.3000000001</v>
      </c>
      <c r="I1207" s="19">
        <v>21575.4</v>
      </c>
      <c r="J1207" s="19">
        <v>442295.70000000013</v>
      </c>
    </row>
    <row r="1208" spans="1:10" ht="32.1" customHeight="1" x14ac:dyDescent="0.25">
      <c r="A1208" s="21"/>
      <c r="B1208" s="21"/>
      <c r="C1208" s="21" t="s">
        <v>283</v>
      </c>
      <c r="D1208" s="21" t="s">
        <v>36</v>
      </c>
      <c r="E1208" s="21">
        <v>263</v>
      </c>
      <c r="F1208" s="21">
        <v>14</v>
      </c>
      <c r="G1208" s="21">
        <v>277</v>
      </c>
      <c r="H1208" s="19">
        <v>113484.5</v>
      </c>
      <c r="I1208" s="19">
        <v>6041</v>
      </c>
      <c r="J1208" s="19">
        <v>119525.5</v>
      </c>
    </row>
    <row r="1209" spans="1:10" ht="32.1" customHeight="1" x14ac:dyDescent="0.25">
      <c r="A1209" s="21"/>
      <c r="B1209" s="21"/>
      <c r="C1209" s="21" t="s">
        <v>284</v>
      </c>
      <c r="D1209" s="21" t="s">
        <v>36</v>
      </c>
      <c r="E1209" s="21">
        <v>304</v>
      </c>
      <c r="F1209" s="21">
        <v>16</v>
      </c>
      <c r="G1209" s="21">
        <v>320</v>
      </c>
      <c r="H1209" s="19">
        <v>131176</v>
      </c>
      <c r="I1209" s="19">
        <v>6904</v>
      </c>
      <c r="J1209" s="19">
        <v>138080</v>
      </c>
    </row>
    <row r="1210" spans="1:10" ht="32.1" customHeight="1" x14ac:dyDescent="0.25">
      <c r="A1210" s="21"/>
      <c r="B1210" s="21"/>
      <c r="C1210" s="21" t="s">
        <v>285</v>
      </c>
      <c r="D1210" s="21" t="s">
        <v>36</v>
      </c>
      <c r="E1210" s="21">
        <v>486</v>
      </c>
      <c r="F1210" s="21">
        <v>26</v>
      </c>
      <c r="G1210" s="21">
        <v>512</v>
      </c>
      <c r="H1210" s="19">
        <v>168224.04000000004</v>
      </c>
      <c r="I1210" s="19">
        <v>8999.6399999999976</v>
      </c>
      <c r="J1210" s="19">
        <v>177223.68000000002</v>
      </c>
    </row>
    <row r="1211" spans="1:10" ht="32.1" customHeight="1" x14ac:dyDescent="0.25">
      <c r="A1211" s="21"/>
      <c r="B1211" s="21"/>
      <c r="C1211" s="21" t="s">
        <v>286</v>
      </c>
      <c r="D1211" s="21" t="s">
        <v>36</v>
      </c>
      <c r="E1211" s="21">
        <v>508</v>
      </c>
      <c r="F1211" s="21">
        <v>27</v>
      </c>
      <c r="G1211" s="21">
        <v>535</v>
      </c>
      <c r="H1211" s="19">
        <v>175839.12000000002</v>
      </c>
      <c r="I1211" s="19">
        <v>9345.7799999999988</v>
      </c>
      <c r="J1211" s="19">
        <v>185184.90000000002</v>
      </c>
    </row>
    <row r="1212" spans="1:10" ht="32.1" customHeight="1" x14ac:dyDescent="0.25">
      <c r="A1212" s="21"/>
      <c r="B1212" s="21"/>
      <c r="C1212" s="21" t="s">
        <v>287</v>
      </c>
      <c r="D1212" s="21" t="s">
        <v>36</v>
      </c>
      <c r="E1212" s="21">
        <v>263</v>
      </c>
      <c r="F1212" s="21">
        <v>14</v>
      </c>
      <c r="G1212" s="21">
        <v>277</v>
      </c>
      <c r="H1212" s="19">
        <v>60198.070000000007</v>
      </c>
      <c r="I1212" s="19">
        <v>3204.4599999999991</v>
      </c>
      <c r="J1212" s="19">
        <v>63402.530000000006</v>
      </c>
    </row>
    <row r="1213" spans="1:10" ht="32.1" customHeight="1" x14ac:dyDescent="0.25">
      <c r="A1213" s="21"/>
      <c r="B1213" s="21"/>
      <c r="C1213" s="21" t="s">
        <v>288</v>
      </c>
      <c r="D1213" s="21" t="s">
        <v>36</v>
      </c>
      <c r="E1213" s="21">
        <v>304</v>
      </c>
      <c r="F1213" s="21">
        <v>16</v>
      </c>
      <c r="G1213" s="21">
        <v>320</v>
      </c>
      <c r="H1213" s="19">
        <v>69582.559999999998</v>
      </c>
      <c r="I1213" s="19">
        <v>3662.2399999999989</v>
      </c>
      <c r="J1213" s="19">
        <v>73244.800000000003</v>
      </c>
    </row>
    <row r="1214" spans="1:10" ht="32.1" customHeight="1" x14ac:dyDescent="0.25">
      <c r="A1214" s="21"/>
      <c r="B1214" s="21"/>
      <c r="C1214" s="21" t="s">
        <v>289</v>
      </c>
      <c r="D1214" s="21" t="s">
        <v>36</v>
      </c>
      <c r="E1214" s="21">
        <v>452</v>
      </c>
      <c r="F1214" s="21">
        <v>24</v>
      </c>
      <c r="G1214" s="21">
        <v>476</v>
      </c>
      <c r="H1214" s="19">
        <v>156455.27999999997</v>
      </c>
      <c r="I1214" s="19">
        <v>8307.3599999999988</v>
      </c>
      <c r="J1214" s="19">
        <v>164762.63999999996</v>
      </c>
    </row>
    <row r="1215" spans="1:10" ht="32.1" customHeight="1" x14ac:dyDescent="0.25">
      <c r="A1215" s="21"/>
      <c r="B1215" s="21"/>
      <c r="C1215" s="21" t="s">
        <v>290</v>
      </c>
      <c r="D1215" s="21" t="s">
        <v>36</v>
      </c>
      <c r="E1215" s="21">
        <v>452</v>
      </c>
      <c r="F1215" s="21">
        <v>24</v>
      </c>
      <c r="G1215" s="21">
        <v>476</v>
      </c>
      <c r="H1215" s="19">
        <v>156455.27999999997</v>
      </c>
      <c r="I1215" s="19">
        <v>8307.3599999999988</v>
      </c>
      <c r="J1215" s="19">
        <v>164762.63999999996</v>
      </c>
    </row>
    <row r="1216" spans="1:10" ht="32.1" customHeight="1" x14ac:dyDescent="0.25">
      <c r="A1216" s="21"/>
      <c r="B1216" s="21"/>
      <c r="C1216" s="21" t="s">
        <v>291</v>
      </c>
      <c r="D1216" s="21" t="s">
        <v>36</v>
      </c>
      <c r="E1216" s="21">
        <v>263</v>
      </c>
      <c r="F1216" s="21">
        <v>14</v>
      </c>
      <c r="G1216" s="21">
        <v>277</v>
      </c>
      <c r="H1216" s="19">
        <v>60198.070000000007</v>
      </c>
      <c r="I1216" s="19">
        <v>3204.4599999999991</v>
      </c>
      <c r="J1216" s="19">
        <v>63402.530000000006</v>
      </c>
    </row>
    <row r="1217" spans="1:10" ht="32.1" customHeight="1" x14ac:dyDescent="0.25">
      <c r="A1217" s="21"/>
      <c r="B1217" s="21"/>
      <c r="C1217" s="21" t="s">
        <v>292</v>
      </c>
      <c r="D1217" s="21" t="s">
        <v>36</v>
      </c>
      <c r="E1217" s="21">
        <v>304</v>
      </c>
      <c r="F1217" s="21">
        <v>16</v>
      </c>
      <c r="G1217" s="21">
        <v>320</v>
      </c>
      <c r="H1217" s="19">
        <v>69582.559999999998</v>
      </c>
      <c r="I1217" s="19">
        <v>3662.2399999999989</v>
      </c>
      <c r="J1217" s="19">
        <v>73244.800000000003</v>
      </c>
    </row>
    <row r="1218" spans="1:10" ht="32.1" customHeight="1" x14ac:dyDescent="0.25">
      <c r="A1218" s="21"/>
      <c r="B1218" s="21"/>
      <c r="C1218" s="21" t="s">
        <v>293</v>
      </c>
      <c r="D1218" s="21" t="s">
        <v>36</v>
      </c>
      <c r="E1218" s="21">
        <v>438</v>
      </c>
      <c r="F1218" s="21">
        <v>23</v>
      </c>
      <c r="G1218" s="21">
        <v>461</v>
      </c>
      <c r="H1218" s="19">
        <v>806577</v>
      </c>
      <c r="I1218" s="19">
        <v>42354.5</v>
      </c>
      <c r="J1218" s="19">
        <v>848931.5</v>
      </c>
    </row>
    <row r="1219" spans="1:10" ht="32.1" customHeight="1" x14ac:dyDescent="0.25">
      <c r="A1219" s="21"/>
      <c r="B1219" s="21"/>
      <c r="C1219" s="21" t="s">
        <v>294</v>
      </c>
      <c r="D1219" s="21" t="s">
        <v>36</v>
      </c>
      <c r="E1219" s="21">
        <v>455</v>
      </c>
      <c r="F1219" s="21">
        <v>24</v>
      </c>
      <c r="G1219" s="21">
        <v>479</v>
      </c>
      <c r="H1219" s="19">
        <v>833983.15000000026</v>
      </c>
      <c r="I1219" s="19">
        <v>43990.32</v>
      </c>
      <c r="J1219" s="19">
        <v>877973.4700000002</v>
      </c>
    </row>
    <row r="1220" spans="1:10" ht="32.1" customHeight="1" x14ac:dyDescent="0.25">
      <c r="A1220" s="21"/>
      <c r="B1220" s="21"/>
      <c r="C1220" s="21" t="s">
        <v>295</v>
      </c>
      <c r="D1220" s="21" t="s">
        <v>36</v>
      </c>
      <c r="E1220" s="21">
        <v>263</v>
      </c>
      <c r="F1220" s="21">
        <v>14</v>
      </c>
      <c r="G1220" s="21">
        <v>277</v>
      </c>
      <c r="H1220" s="19">
        <v>60198.070000000007</v>
      </c>
      <c r="I1220" s="19">
        <v>3204.4599999999991</v>
      </c>
      <c r="J1220" s="19">
        <v>63402.530000000006</v>
      </c>
    </row>
    <row r="1221" spans="1:10" ht="32.1" customHeight="1" x14ac:dyDescent="0.25">
      <c r="A1221" s="21"/>
      <c r="B1221" s="21"/>
      <c r="C1221" s="21" t="s">
        <v>296</v>
      </c>
      <c r="D1221" s="21" t="s">
        <v>36</v>
      </c>
      <c r="E1221" s="21">
        <v>304</v>
      </c>
      <c r="F1221" s="21">
        <v>16</v>
      </c>
      <c r="G1221" s="21">
        <v>320</v>
      </c>
      <c r="H1221" s="19">
        <v>69582.559999999998</v>
      </c>
      <c r="I1221" s="19">
        <v>3662.2399999999989</v>
      </c>
      <c r="J1221" s="19">
        <v>73244.800000000003</v>
      </c>
    </row>
    <row r="1222" spans="1:10" ht="32.1" customHeight="1" x14ac:dyDescent="0.25">
      <c r="A1222" s="21"/>
      <c r="B1222" s="21"/>
      <c r="C1222" s="21" t="s">
        <v>297</v>
      </c>
      <c r="D1222" s="21" t="s">
        <v>36</v>
      </c>
      <c r="E1222" s="21">
        <v>439</v>
      </c>
      <c r="F1222" s="21">
        <v>23</v>
      </c>
      <c r="G1222" s="21">
        <v>462</v>
      </c>
      <c r="H1222" s="19">
        <v>532818.68999999994</v>
      </c>
      <c r="I1222" s="19">
        <v>27915.329999999998</v>
      </c>
      <c r="J1222" s="19">
        <v>560734.0199999999</v>
      </c>
    </row>
    <row r="1223" spans="1:10" ht="32.1" customHeight="1" x14ac:dyDescent="0.25">
      <c r="A1223" s="21"/>
      <c r="B1223" s="21"/>
      <c r="C1223" s="21" t="s">
        <v>298</v>
      </c>
      <c r="D1223" s="21" t="s">
        <v>36</v>
      </c>
      <c r="E1223" s="21">
        <v>448</v>
      </c>
      <c r="F1223" s="21">
        <v>24</v>
      </c>
      <c r="G1223" s="21">
        <v>472</v>
      </c>
      <c r="H1223" s="19">
        <v>543742.08000000019</v>
      </c>
      <c r="I1223" s="19">
        <v>29129.039999999994</v>
      </c>
      <c r="J1223" s="19">
        <v>572871.12000000023</v>
      </c>
    </row>
    <row r="1224" spans="1:10" ht="32.1" customHeight="1" x14ac:dyDescent="0.25">
      <c r="A1224" s="21"/>
      <c r="B1224" s="21"/>
      <c r="C1224" s="21" t="s">
        <v>299</v>
      </c>
      <c r="D1224" s="21" t="s">
        <v>36</v>
      </c>
      <c r="E1224" s="21">
        <v>263</v>
      </c>
      <c r="F1224" s="21">
        <v>14</v>
      </c>
      <c r="G1224" s="21">
        <v>277</v>
      </c>
      <c r="H1224" s="19">
        <v>60198.070000000007</v>
      </c>
      <c r="I1224" s="19">
        <v>3204.4599999999991</v>
      </c>
      <c r="J1224" s="19">
        <v>63402.530000000006</v>
      </c>
    </row>
    <row r="1225" spans="1:10" ht="32.1" customHeight="1" x14ac:dyDescent="0.25">
      <c r="A1225" s="21"/>
      <c r="B1225" s="21"/>
      <c r="C1225" s="21" t="s">
        <v>300</v>
      </c>
      <c r="D1225" s="21" t="s">
        <v>36</v>
      </c>
      <c r="E1225" s="21">
        <v>304</v>
      </c>
      <c r="F1225" s="21">
        <v>16</v>
      </c>
      <c r="G1225" s="21">
        <v>320</v>
      </c>
      <c r="H1225" s="19">
        <v>69582.559999999998</v>
      </c>
      <c r="I1225" s="19">
        <v>3662.2399999999989</v>
      </c>
      <c r="J1225" s="19">
        <v>73244.800000000003</v>
      </c>
    </row>
    <row r="1226" spans="1:10" ht="32.1" customHeight="1" x14ac:dyDescent="0.25">
      <c r="A1226" s="21"/>
      <c r="B1226" s="21"/>
      <c r="C1226" s="21" t="s">
        <v>301</v>
      </c>
      <c r="D1226" s="21" t="s">
        <v>36</v>
      </c>
      <c r="E1226" s="21">
        <v>397</v>
      </c>
      <c r="F1226" s="21">
        <v>21</v>
      </c>
      <c r="G1226" s="21">
        <v>418</v>
      </c>
      <c r="H1226" s="19">
        <v>137417.57999999996</v>
      </c>
      <c r="I1226" s="19">
        <v>7268.9399999999987</v>
      </c>
      <c r="J1226" s="19">
        <v>144686.51999999996</v>
      </c>
    </row>
    <row r="1227" spans="1:10" ht="32.1" customHeight="1" x14ac:dyDescent="0.25">
      <c r="A1227" s="21"/>
      <c r="B1227" s="21"/>
      <c r="C1227" s="21" t="s">
        <v>302</v>
      </c>
      <c r="D1227" s="21" t="s">
        <v>36</v>
      </c>
      <c r="E1227" s="21">
        <v>455</v>
      </c>
      <c r="F1227" s="21">
        <v>24</v>
      </c>
      <c r="G1227" s="21">
        <v>479</v>
      </c>
      <c r="H1227" s="19">
        <v>157493.69999999998</v>
      </c>
      <c r="I1227" s="19">
        <v>8307.3599999999988</v>
      </c>
      <c r="J1227" s="19">
        <v>165801.05999999997</v>
      </c>
    </row>
    <row r="1228" spans="1:10" ht="32.1" customHeight="1" x14ac:dyDescent="0.25">
      <c r="A1228" s="21"/>
      <c r="B1228" s="21"/>
      <c r="C1228" s="21" t="s">
        <v>303</v>
      </c>
      <c r="D1228" s="21" t="s">
        <v>36</v>
      </c>
      <c r="E1228" s="21">
        <v>263</v>
      </c>
      <c r="F1228" s="21">
        <v>14</v>
      </c>
      <c r="G1228" s="21">
        <v>277</v>
      </c>
      <c r="H1228" s="19">
        <v>60198.070000000007</v>
      </c>
      <c r="I1228" s="19">
        <v>3204.4599999999991</v>
      </c>
      <c r="J1228" s="19">
        <v>63402.530000000006</v>
      </c>
    </row>
    <row r="1229" spans="1:10" ht="32.1" customHeight="1" x14ac:dyDescent="0.25">
      <c r="A1229" s="21"/>
      <c r="B1229" s="21"/>
      <c r="C1229" s="21" t="s">
        <v>304</v>
      </c>
      <c r="D1229" s="21" t="s">
        <v>36</v>
      </c>
      <c r="E1229" s="21">
        <v>304</v>
      </c>
      <c r="F1229" s="21">
        <v>16</v>
      </c>
      <c r="G1229" s="21">
        <v>320</v>
      </c>
      <c r="H1229" s="19">
        <v>69582.559999999998</v>
      </c>
      <c r="I1229" s="19">
        <v>3662.2399999999989</v>
      </c>
      <c r="J1229" s="19">
        <v>73244.800000000003</v>
      </c>
    </row>
    <row r="1230" spans="1:10" ht="32.1" customHeight="1" x14ac:dyDescent="0.25">
      <c r="A1230" s="21"/>
      <c r="B1230" s="21"/>
      <c r="C1230" s="21" t="s">
        <v>305</v>
      </c>
      <c r="D1230" s="21" t="s">
        <v>36</v>
      </c>
      <c r="E1230" s="21">
        <v>444</v>
      </c>
      <c r="F1230" s="21">
        <v>23</v>
      </c>
      <c r="G1230" s="21">
        <v>467</v>
      </c>
      <c r="H1230" s="19">
        <v>153686.15999999997</v>
      </c>
      <c r="I1230" s="19">
        <v>7961.2199999999993</v>
      </c>
      <c r="J1230" s="19">
        <v>161647.37999999998</v>
      </c>
    </row>
    <row r="1231" spans="1:10" ht="32.1" customHeight="1" x14ac:dyDescent="0.25">
      <c r="A1231" s="21"/>
      <c r="B1231" s="21"/>
      <c r="C1231" s="21" t="s">
        <v>306</v>
      </c>
      <c r="D1231" s="21" t="s">
        <v>36</v>
      </c>
      <c r="E1231" s="21">
        <v>447</v>
      </c>
      <c r="F1231" s="21">
        <v>24</v>
      </c>
      <c r="G1231" s="21">
        <v>471</v>
      </c>
      <c r="H1231" s="19">
        <v>154724.57999999999</v>
      </c>
      <c r="I1231" s="19">
        <v>8307.3599999999988</v>
      </c>
      <c r="J1231" s="19">
        <v>163031.93999999997</v>
      </c>
    </row>
    <row r="1232" spans="1:10" ht="32.1" customHeight="1" x14ac:dyDescent="0.25">
      <c r="A1232" s="21"/>
      <c r="B1232" s="21"/>
      <c r="C1232" s="21" t="s">
        <v>307</v>
      </c>
      <c r="D1232" s="21" t="s">
        <v>36</v>
      </c>
      <c r="E1232" s="21">
        <v>263</v>
      </c>
      <c r="F1232" s="21">
        <v>14</v>
      </c>
      <c r="G1232" s="21">
        <v>277</v>
      </c>
      <c r="H1232" s="19">
        <v>60198.070000000007</v>
      </c>
      <c r="I1232" s="19">
        <v>3204.4599999999991</v>
      </c>
      <c r="J1232" s="19">
        <v>63402.530000000006</v>
      </c>
    </row>
    <row r="1233" spans="1:10" ht="32.1" customHeight="1" x14ac:dyDescent="0.25">
      <c r="A1233" s="21"/>
      <c r="B1233" s="21"/>
      <c r="C1233" s="21" t="s">
        <v>308</v>
      </c>
      <c r="D1233" s="21" t="s">
        <v>36</v>
      </c>
      <c r="E1233" s="21">
        <v>304</v>
      </c>
      <c r="F1233" s="21">
        <v>16</v>
      </c>
      <c r="G1233" s="21">
        <v>320</v>
      </c>
      <c r="H1233" s="19">
        <v>69582.559999999998</v>
      </c>
      <c r="I1233" s="19">
        <v>3662.2399999999989</v>
      </c>
      <c r="J1233" s="19">
        <v>73244.800000000003</v>
      </c>
    </row>
    <row r="1234" spans="1:10" ht="32.1" customHeight="1" x14ac:dyDescent="0.25">
      <c r="A1234" s="21"/>
      <c r="B1234" s="21"/>
      <c r="C1234" s="21" t="s">
        <v>309</v>
      </c>
      <c r="D1234" s="21" t="s">
        <v>36</v>
      </c>
      <c r="E1234" s="21">
        <v>263</v>
      </c>
      <c r="F1234" s="21">
        <v>14</v>
      </c>
      <c r="G1234" s="21">
        <v>277</v>
      </c>
      <c r="H1234" s="19">
        <v>60198.070000000007</v>
      </c>
      <c r="I1234" s="19">
        <v>3204.4599999999991</v>
      </c>
      <c r="J1234" s="19">
        <v>63402.530000000006</v>
      </c>
    </row>
    <row r="1235" spans="1:10" ht="32.1" customHeight="1" x14ac:dyDescent="0.25">
      <c r="A1235" s="21"/>
      <c r="B1235" s="21"/>
      <c r="C1235" s="21" t="s">
        <v>310</v>
      </c>
      <c r="D1235" s="21" t="s">
        <v>36</v>
      </c>
      <c r="E1235" s="21">
        <v>304</v>
      </c>
      <c r="F1235" s="21">
        <v>16</v>
      </c>
      <c r="G1235" s="21">
        <v>320</v>
      </c>
      <c r="H1235" s="19">
        <v>69582.559999999998</v>
      </c>
      <c r="I1235" s="19">
        <v>3662.2399999999989</v>
      </c>
      <c r="J1235" s="19">
        <v>73244.800000000003</v>
      </c>
    </row>
    <row r="1236" spans="1:10" s="16" customFormat="1" ht="15" customHeight="1" x14ac:dyDescent="0.25">
      <c r="A1236" s="22"/>
      <c r="B1236" s="22"/>
      <c r="C1236" s="22"/>
      <c r="D1236" s="22" t="s">
        <v>99</v>
      </c>
      <c r="E1236" s="22">
        <v>253147</v>
      </c>
      <c r="F1236" s="22">
        <v>13320</v>
      </c>
      <c r="G1236" s="22">
        <v>266467</v>
      </c>
      <c r="H1236" s="25">
        <v>176469689.46739227</v>
      </c>
      <c r="I1236" s="25">
        <v>9284965.5365992114</v>
      </c>
      <c r="J1236" s="25">
        <v>185754655.00399154</v>
      </c>
    </row>
    <row r="1237" spans="1:10" ht="15" customHeight="1" x14ac:dyDescent="0.25">
      <c r="A1237" s="21">
        <v>150015</v>
      </c>
      <c r="B1237" s="21" t="s">
        <v>43</v>
      </c>
      <c r="C1237" s="21" t="s">
        <v>109</v>
      </c>
      <c r="D1237" s="21" t="s">
        <v>19</v>
      </c>
      <c r="E1237" s="21">
        <v>280</v>
      </c>
      <c r="F1237" s="21">
        <v>70</v>
      </c>
      <c r="G1237" s="21">
        <v>350</v>
      </c>
      <c r="H1237" s="19">
        <v>116498.19020000001</v>
      </c>
      <c r="I1237" s="19">
        <v>29124.547550000007</v>
      </c>
      <c r="J1237" s="19">
        <v>145622.73775000003</v>
      </c>
    </row>
    <row r="1238" spans="1:10" ht="15" customHeight="1" x14ac:dyDescent="0.25">
      <c r="A1238" s="21"/>
      <c r="B1238" s="21"/>
      <c r="C1238" s="21" t="s">
        <v>189</v>
      </c>
      <c r="D1238" s="21" t="s">
        <v>20</v>
      </c>
      <c r="E1238" s="21">
        <v>0</v>
      </c>
      <c r="F1238" s="21">
        <v>0</v>
      </c>
      <c r="G1238" s="21">
        <v>0</v>
      </c>
      <c r="H1238" s="19">
        <v>0</v>
      </c>
      <c r="I1238" s="19">
        <v>0</v>
      </c>
      <c r="J1238" s="19">
        <v>0</v>
      </c>
    </row>
    <row r="1239" spans="1:10" ht="15" customHeight="1" x14ac:dyDescent="0.25">
      <c r="A1239" s="21"/>
      <c r="B1239" s="21"/>
      <c r="C1239" s="21"/>
      <c r="D1239" s="21" t="s">
        <v>35</v>
      </c>
      <c r="E1239" s="21">
        <v>280</v>
      </c>
      <c r="F1239" s="21">
        <v>70</v>
      </c>
      <c r="G1239" s="21">
        <v>350</v>
      </c>
      <c r="H1239" s="19">
        <v>107693.6</v>
      </c>
      <c r="I1239" s="19">
        <v>26923.4</v>
      </c>
      <c r="J1239" s="19">
        <v>134617</v>
      </c>
    </row>
    <row r="1240" spans="1:10" ht="15" customHeight="1" x14ac:dyDescent="0.25">
      <c r="A1240" s="21"/>
      <c r="B1240" s="21"/>
      <c r="C1240" s="21"/>
      <c r="D1240" s="21" t="s">
        <v>21</v>
      </c>
      <c r="E1240" s="21">
        <v>6844</v>
      </c>
      <c r="F1240" s="21">
        <v>1711</v>
      </c>
      <c r="G1240" s="21">
        <v>8555</v>
      </c>
      <c r="H1240" s="19">
        <v>3058857.36</v>
      </c>
      <c r="I1240" s="19">
        <v>764714.33999999985</v>
      </c>
      <c r="J1240" s="19">
        <v>3823571.6999999997</v>
      </c>
    </row>
    <row r="1241" spans="1:10" ht="15" customHeight="1" x14ac:dyDescent="0.25">
      <c r="A1241" s="21"/>
      <c r="B1241" s="21"/>
      <c r="C1241" s="21"/>
      <c r="D1241" s="21" t="s">
        <v>25</v>
      </c>
      <c r="E1241" s="21">
        <v>2282</v>
      </c>
      <c r="F1241" s="21">
        <v>570</v>
      </c>
      <c r="G1241" s="21">
        <v>2852</v>
      </c>
      <c r="H1241" s="19">
        <v>1255236.9200000002</v>
      </c>
      <c r="I1241" s="19">
        <v>313534.2</v>
      </c>
      <c r="J1241" s="19">
        <v>1568771.12</v>
      </c>
    </row>
    <row r="1242" spans="1:10" ht="15" customHeight="1" x14ac:dyDescent="0.25">
      <c r="A1242" s="21"/>
      <c r="B1242" s="21"/>
      <c r="C1242" s="21" t="s">
        <v>116</v>
      </c>
      <c r="D1242" s="21" t="s">
        <v>19</v>
      </c>
      <c r="E1242" s="21">
        <v>40</v>
      </c>
      <c r="F1242" s="21">
        <v>10</v>
      </c>
      <c r="G1242" s="21">
        <v>50</v>
      </c>
      <c r="H1242" s="19">
        <v>15179.183319999998</v>
      </c>
      <c r="I1242" s="19">
        <v>3794.7958299999991</v>
      </c>
      <c r="J1242" s="19">
        <v>18973.979149999999</v>
      </c>
    </row>
    <row r="1243" spans="1:10" s="16" customFormat="1" ht="15" customHeight="1" x14ac:dyDescent="0.25">
      <c r="A1243" s="22"/>
      <c r="B1243" s="22"/>
      <c r="C1243" s="22"/>
      <c r="D1243" s="22" t="s">
        <v>99</v>
      </c>
      <c r="E1243" s="22">
        <v>9726</v>
      </c>
      <c r="F1243" s="22">
        <v>2431</v>
      </c>
      <c r="G1243" s="22">
        <v>12157</v>
      </c>
      <c r="H1243" s="25">
        <v>4553465.2535199998</v>
      </c>
      <c r="I1243" s="25">
        <v>1138091.2833799999</v>
      </c>
      <c r="J1243" s="25">
        <v>5691556.5368999997</v>
      </c>
    </row>
    <row r="1244" spans="1:10" ht="15" customHeight="1" x14ac:dyDescent="0.25">
      <c r="A1244" s="21">
        <v>150016</v>
      </c>
      <c r="B1244" s="21" t="s">
        <v>44</v>
      </c>
      <c r="C1244" s="21" t="s">
        <v>106</v>
      </c>
      <c r="D1244" s="21" t="s">
        <v>19</v>
      </c>
      <c r="E1244" s="21">
        <v>137</v>
      </c>
      <c r="F1244" s="21">
        <v>34</v>
      </c>
      <c r="G1244" s="21">
        <v>171</v>
      </c>
      <c r="H1244" s="19">
        <v>48831.817762000006</v>
      </c>
      <c r="I1244" s="19">
        <v>12118.845284000003</v>
      </c>
      <c r="J1244" s="19">
        <v>60950.663046000009</v>
      </c>
    </row>
    <row r="1245" spans="1:10" ht="15" customHeight="1" x14ac:dyDescent="0.25">
      <c r="A1245" s="21"/>
      <c r="B1245" s="21"/>
      <c r="C1245" s="21"/>
      <c r="D1245" s="21" t="s">
        <v>32</v>
      </c>
      <c r="E1245" s="21">
        <v>24</v>
      </c>
      <c r="F1245" s="21">
        <v>6</v>
      </c>
      <c r="G1245" s="21">
        <v>30</v>
      </c>
      <c r="H1245" s="19">
        <v>11120.8227312</v>
      </c>
      <c r="I1245" s="19">
        <v>2780.2056828</v>
      </c>
      <c r="J1245" s="19">
        <v>13901.028414</v>
      </c>
    </row>
    <row r="1246" spans="1:10" ht="15" customHeight="1" x14ac:dyDescent="0.25">
      <c r="A1246" s="21"/>
      <c r="B1246" s="21"/>
      <c r="C1246" s="21"/>
      <c r="D1246" s="21" t="s">
        <v>20</v>
      </c>
      <c r="E1246" s="21">
        <v>2093</v>
      </c>
      <c r="F1246" s="21">
        <v>523</v>
      </c>
      <c r="G1246" s="21">
        <v>2616</v>
      </c>
      <c r="H1246" s="19">
        <v>2084050.1868477287</v>
      </c>
      <c r="I1246" s="19">
        <v>520763.61572927015</v>
      </c>
      <c r="J1246" s="19">
        <v>2604813.8025769987</v>
      </c>
    </row>
    <row r="1247" spans="1:10" ht="15" customHeight="1" x14ac:dyDescent="0.25">
      <c r="A1247" s="21"/>
      <c r="B1247" s="21"/>
      <c r="C1247" s="21"/>
      <c r="D1247" s="21" t="s">
        <v>34</v>
      </c>
      <c r="E1247" s="21">
        <v>340</v>
      </c>
      <c r="F1247" s="21">
        <v>85</v>
      </c>
      <c r="G1247" s="21">
        <v>425</v>
      </c>
      <c r="H1247" s="19">
        <v>88730.59743981887</v>
      </c>
      <c r="I1247" s="19">
        <v>22182.649359954718</v>
      </c>
      <c r="J1247" s="19">
        <v>110913.24679977359</v>
      </c>
    </row>
    <row r="1248" spans="1:10" ht="15" customHeight="1" x14ac:dyDescent="0.25">
      <c r="A1248" s="21"/>
      <c r="B1248" s="21"/>
      <c r="C1248" s="21"/>
      <c r="D1248" s="21" t="s">
        <v>21</v>
      </c>
      <c r="E1248" s="21">
        <v>105</v>
      </c>
      <c r="F1248" s="21">
        <v>26</v>
      </c>
      <c r="G1248" s="21">
        <v>131</v>
      </c>
      <c r="H1248" s="19">
        <v>32882.515521815229</v>
      </c>
      <c r="I1248" s="19">
        <v>8142.3371768304387</v>
      </c>
      <c r="J1248" s="19">
        <v>41024.852698645671</v>
      </c>
    </row>
    <row r="1249" spans="1:10" ht="15" customHeight="1" x14ac:dyDescent="0.25">
      <c r="A1249" s="21"/>
      <c r="B1249" s="21"/>
      <c r="C1249" s="21" t="s">
        <v>141</v>
      </c>
      <c r="D1249" s="21" t="s">
        <v>20</v>
      </c>
      <c r="E1249" s="21">
        <v>3197</v>
      </c>
      <c r="F1249" s="21">
        <v>799</v>
      </c>
      <c r="G1249" s="21">
        <v>3996</v>
      </c>
      <c r="H1249" s="19">
        <v>3851435.5779731064</v>
      </c>
      <c r="I1249" s="19">
        <v>962557.71873647533</v>
      </c>
      <c r="J1249" s="19">
        <v>4813993.2967095822</v>
      </c>
    </row>
    <row r="1250" spans="1:10" ht="15" customHeight="1" x14ac:dyDescent="0.25">
      <c r="A1250" s="21"/>
      <c r="B1250" s="21"/>
      <c r="C1250" s="21"/>
      <c r="D1250" s="21" t="s">
        <v>24</v>
      </c>
      <c r="E1250" s="21">
        <v>509</v>
      </c>
      <c r="F1250" s="21">
        <v>127</v>
      </c>
      <c r="G1250" s="21">
        <v>636</v>
      </c>
      <c r="H1250" s="19">
        <v>800906.24110647046</v>
      </c>
      <c r="I1250" s="19">
        <v>199833.18785957125</v>
      </c>
      <c r="J1250" s="19">
        <v>1000739.4289660417</v>
      </c>
    </row>
    <row r="1251" spans="1:10" ht="15" customHeight="1" x14ac:dyDescent="0.25">
      <c r="A1251" s="21"/>
      <c r="B1251" s="21"/>
      <c r="C1251" s="21"/>
      <c r="D1251" s="21" t="s">
        <v>34</v>
      </c>
      <c r="E1251" s="21">
        <v>970</v>
      </c>
      <c r="F1251" s="21">
        <v>243</v>
      </c>
      <c r="G1251" s="21">
        <v>1213</v>
      </c>
      <c r="H1251" s="19">
        <v>200940.16350035046</v>
      </c>
      <c r="I1251" s="19">
        <v>50338.618278953778</v>
      </c>
      <c r="J1251" s="19">
        <v>251278.78177930423</v>
      </c>
    </row>
    <row r="1252" spans="1:10" ht="15" customHeight="1" x14ac:dyDescent="0.25">
      <c r="A1252" s="21"/>
      <c r="B1252" s="21"/>
      <c r="C1252" s="21"/>
      <c r="D1252" s="21" t="s">
        <v>35</v>
      </c>
      <c r="E1252" s="21">
        <v>97</v>
      </c>
      <c r="F1252" s="21">
        <v>24</v>
      </c>
      <c r="G1252" s="21">
        <v>121</v>
      </c>
      <c r="H1252" s="19">
        <v>26385.603796305219</v>
      </c>
      <c r="I1252" s="19">
        <v>6528.3968155806724</v>
      </c>
      <c r="J1252" s="19">
        <v>32914.000611885887</v>
      </c>
    </row>
    <row r="1253" spans="1:10" ht="15" customHeight="1" x14ac:dyDescent="0.25">
      <c r="A1253" s="21"/>
      <c r="B1253" s="21"/>
      <c r="C1253" s="21"/>
      <c r="D1253" s="21" t="s">
        <v>21</v>
      </c>
      <c r="E1253" s="21">
        <v>1114</v>
      </c>
      <c r="F1253" s="21">
        <v>278</v>
      </c>
      <c r="G1253" s="21">
        <v>1392</v>
      </c>
      <c r="H1253" s="19">
        <v>276924.54697656544</v>
      </c>
      <c r="I1253" s="19">
        <v>69106.843859501969</v>
      </c>
      <c r="J1253" s="19">
        <v>346031.39083606738</v>
      </c>
    </row>
    <row r="1254" spans="1:10" ht="15" customHeight="1" x14ac:dyDescent="0.25">
      <c r="A1254" s="21"/>
      <c r="B1254" s="21"/>
      <c r="C1254" s="21"/>
      <c r="D1254" s="21" t="s">
        <v>25</v>
      </c>
      <c r="E1254" s="21">
        <v>223</v>
      </c>
      <c r="F1254" s="21">
        <v>56</v>
      </c>
      <c r="G1254" s="21">
        <v>279</v>
      </c>
      <c r="H1254" s="19">
        <v>72791.624493724477</v>
      </c>
      <c r="I1254" s="19">
        <v>18279.511083625883</v>
      </c>
      <c r="J1254" s="19">
        <v>91071.13557735036</v>
      </c>
    </row>
    <row r="1255" spans="1:10" ht="15" customHeight="1" x14ac:dyDescent="0.25">
      <c r="A1255" s="21"/>
      <c r="B1255" s="21"/>
      <c r="C1255" s="21" t="s">
        <v>128</v>
      </c>
      <c r="D1255" s="21" t="s">
        <v>23</v>
      </c>
      <c r="E1255" s="21">
        <v>72</v>
      </c>
      <c r="F1255" s="21">
        <v>18</v>
      </c>
      <c r="G1255" s="21">
        <v>90</v>
      </c>
      <c r="H1255" s="19">
        <v>30901.730399999989</v>
      </c>
      <c r="I1255" s="19">
        <v>7725.4326000000001</v>
      </c>
      <c r="J1255" s="19">
        <v>38627.162999999986</v>
      </c>
    </row>
    <row r="1256" spans="1:10" ht="15" customHeight="1" x14ac:dyDescent="0.25">
      <c r="A1256" s="21"/>
      <c r="B1256" s="21"/>
      <c r="C1256" s="21"/>
      <c r="D1256" s="21" t="s">
        <v>24</v>
      </c>
      <c r="E1256" s="21">
        <v>472</v>
      </c>
      <c r="F1256" s="21">
        <v>118</v>
      </c>
      <c r="G1256" s="21">
        <v>590</v>
      </c>
      <c r="H1256" s="19">
        <v>644048.98980921844</v>
      </c>
      <c r="I1256" s="19">
        <v>161012.24745230461</v>
      </c>
      <c r="J1256" s="19">
        <v>805061.23726152303</v>
      </c>
    </row>
    <row r="1257" spans="1:10" ht="15" customHeight="1" x14ac:dyDescent="0.25">
      <c r="A1257" s="21"/>
      <c r="B1257" s="21"/>
      <c r="C1257" s="21"/>
      <c r="D1257" s="21" t="s">
        <v>35</v>
      </c>
      <c r="E1257" s="21">
        <v>97</v>
      </c>
      <c r="F1257" s="21">
        <v>24</v>
      </c>
      <c r="G1257" s="21">
        <v>121</v>
      </c>
      <c r="H1257" s="19">
        <v>30481.350280612809</v>
      </c>
      <c r="I1257" s="19">
        <v>7541.7773890176022</v>
      </c>
      <c r="J1257" s="19">
        <v>38023.127669630412</v>
      </c>
    </row>
    <row r="1258" spans="1:10" ht="15" customHeight="1" x14ac:dyDescent="0.25">
      <c r="A1258" s="21"/>
      <c r="B1258" s="21"/>
      <c r="C1258" s="21"/>
      <c r="D1258" s="21" t="s">
        <v>25</v>
      </c>
      <c r="E1258" s="21">
        <v>582</v>
      </c>
      <c r="F1258" s="21">
        <v>146</v>
      </c>
      <c r="G1258" s="21">
        <v>728</v>
      </c>
      <c r="H1258" s="19">
        <v>219465.72202041218</v>
      </c>
      <c r="I1258" s="19">
        <v>55054.974939828484</v>
      </c>
      <c r="J1258" s="19">
        <v>274520.69696024066</v>
      </c>
    </row>
    <row r="1259" spans="1:10" ht="15" customHeight="1" x14ac:dyDescent="0.25">
      <c r="A1259" s="21"/>
      <c r="B1259" s="21"/>
      <c r="C1259" s="21" t="s">
        <v>129</v>
      </c>
      <c r="D1259" s="21" t="s">
        <v>24</v>
      </c>
      <c r="E1259" s="21">
        <v>509</v>
      </c>
      <c r="F1259" s="21">
        <v>127</v>
      </c>
      <c r="G1259" s="21">
        <v>636</v>
      </c>
      <c r="H1259" s="19">
        <v>594422.60082120844</v>
      </c>
      <c r="I1259" s="19">
        <v>148313.69411452545</v>
      </c>
      <c r="J1259" s="19">
        <v>742736.29493573389</v>
      </c>
    </row>
    <row r="1260" spans="1:10" ht="15" customHeight="1" x14ac:dyDescent="0.25">
      <c r="A1260" s="21"/>
      <c r="B1260" s="21"/>
      <c r="C1260" s="21" t="s">
        <v>130</v>
      </c>
      <c r="D1260" s="21" t="s">
        <v>23</v>
      </c>
      <c r="E1260" s="21">
        <v>161</v>
      </c>
      <c r="F1260" s="21">
        <v>40</v>
      </c>
      <c r="G1260" s="21">
        <v>201</v>
      </c>
      <c r="H1260" s="19">
        <v>61646.327000999998</v>
      </c>
      <c r="I1260" s="19">
        <v>15315.857640000004</v>
      </c>
      <c r="J1260" s="19">
        <v>76962.184641</v>
      </c>
    </row>
    <row r="1261" spans="1:10" ht="15" customHeight="1" x14ac:dyDescent="0.25">
      <c r="A1261" s="21"/>
      <c r="B1261" s="21"/>
      <c r="C1261" s="21"/>
      <c r="D1261" s="21" t="s">
        <v>24</v>
      </c>
      <c r="E1261" s="21">
        <v>363</v>
      </c>
      <c r="F1261" s="21">
        <v>91</v>
      </c>
      <c r="G1261" s="21">
        <v>454</v>
      </c>
      <c r="H1261" s="19">
        <v>370372.42353721824</v>
      </c>
      <c r="I1261" s="19">
        <v>92848.183310983091</v>
      </c>
      <c r="J1261" s="19">
        <v>463220.60684820137</v>
      </c>
    </row>
    <row r="1262" spans="1:10" ht="15" customHeight="1" x14ac:dyDescent="0.25">
      <c r="A1262" s="21"/>
      <c r="B1262" s="21"/>
      <c r="C1262" s="21" t="s">
        <v>131</v>
      </c>
      <c r="D1262" s="21" t="s">
        <v>23</v>
      </c>
      <c r="E1262" s="21">
        <v>120</v>
      </c>
      <c r="F1262" s="21">
        <v>30</v>
      </c>
      <c r="G1262" s="21">
        <v>150</v>
      </c>
      <c r="H1262" s="19">
        <v>45722.560320000011</v>
      </c>
      <c r="I1262" s="19">
        <v>11430.640079999999</v>
      </c>
      <c r="J1262" s="19">
        <v>57153.200400000009</v>
      </c>
    </row>
    <row r="1263" spans="1:10" ht="15" customHeight="1" x14ac:dyDescent="0.25">
      <c r="A1263" s="21"/>
      <c r="B1263" s="21"/>
      <c r="C1263" s="21"/>
      <c r="D1263" s="21" t="s">
        <v>24</v>
      </c>
      <c r="E1263" s="21">
        <v>618</v>
      </c>
      <c r="F1263" s="21">
        <v>154</v>
      </c>
      <c r="G1263" s="21">
        <v>772</v>
      </c>
      <c r="H1263" s="19">
        <v>721715.45639981714</v>
      </c>
      <c r="I1263" s="19">
        <v>179844.951918401</v>
      </c>
      <c r="J1263" s="19">
        <v>901560.40831821808</v>
      </c>
    </row>
    <row r="1264" spans="1:10" ht="15" customHeight="1" x14ac:dyDescent="0.25">
      <c r="A1264" s="21"/>
      <c r="B1264" s="21"/>
      <c r="C1264" s="21"/>
      <c r="D1264" s="21" t="s">
        <v>35</v>
      </c>
      <c r="E1264" s="21">
        <v>582</v>
      </c>
      <c r="F1264" s="21">
        <v>146</v>
      </c>
      <c r="G1264" s="21">
        <v>728</v>
      </c>
      <c r="H1264" s="19">
        <v>162362.01959180008</v>
      </c>
      <c r="I1264" s="19">
        <v>40729.991169076995</v>
      </c>
      <c r="J1264" s="19">
        <v>203092.01076087708</v>
      </c>
    </row>
    <row r="1265" spans="1:10" ht="15" customHeight="1" x14ac:dyDescent="0.25">
      <c r="A1265" s="21"/>
      <c r="B1265" s="21"/>
      <c r="C1265" s="21"/>
      <c r="D1265" s="21" t="s">
        <v>25</v>
      </c>
      <c r="E1265" s="21">
        <v>146</v>
      </c>
      <c r="F1265" s="21">
        <v>36</v>
      </c>
      <c r="G1265" s="21">
        <v>182</v>
      </c>
      <c r="H1265" s="19">
        <v>48875.989402892395</v>
      </c>
      <c r="I1265" s="19">
        <v>12051.613825370727</v>
      </c>
      <c r="J1265" s="19">
        <v>60927.60322826312</v>
      </c>
    </row>
    <row r="1266" spans="1:10" ht="15" customHeight="1" x14ac:dyDescent="0.25">
      <c r="A1266" s="21"/>
      <c r="B1266" s="21"/>
      <c r="C1266" s="21" t="s">
        <v>132</v>
      </c>
      <c r="D1266" s="21" t="s">
        <v>23</v>
      </c>
      <c r="E1266" s="21">
        <v>104</v>
      </c>
      <c r="F1266" s="21">
        <v>26</v>
      </c>
      <c r="G1266" s="21">
        <v>130</v>
      </c>
      <c r="H1266" s="19">
        <v>97336.450536000004</v>
      </c>
      <c r="I1266" s="19">
        <v>24334.112634000001</v>
      </c>
      <c r="J1266" s="19">
        <v>121670.56317000001</v>
      </c>
    </row>
    <row r="1267" spans="1:10" ht="15" customHeight="1" x14ac:dyDescent="0.25">
      <c r="A1267" s="21"/>
      <c r="B1267" s="21"/>
      <c r="C1267" s="21"/>
      <c r="D1267" s="21" t="s">
        <v>24</v>
      </c>
      <c r="E1267" s="21">
        <v>509</v>
      </c>
      <c r="F1267" s="21">
        <v>127</v>
      </c>
      <c r="G1267" s="21">
        <v>636</v>
      </c>
      <c r="H1267" s="19">
        <v>1207616.44166835</v>
      </c>
      <c r="I1267" s="19">
        <v>301310.97856950964</v>
      </c>
      <c r="J1267" s="19">
        <v>1508927.4202378597</v>
      </c>
    </row>
    <row r="1268" spans="1:10" ht="15" customHeight="1" x14ac:dyDescent="0.25">
      <c r="A1268" s="21"/>
      <c r="B1268" s="21"/>
      <c r="C1268" s="21"/>
      <c r="D1268" s="21" t="s">
        <v>35</v>
      </c>
      <c r="E1268" s="21">
        <v>97</v>
      </c>
      <c r="F1268" s="21">
        <v>24</v>
      </c>
      <c r="G1268" s="21">
        <v>121</v>
      </c>
      <c r="H1268" s="19">
        <v>66470.059092509138</v>
      </c>
      <c r="I1268" s="19">
        <v>16446.200187837316</v>
      </c>
      <c r="J1268" s="19">
        <v>82916.25928034645</v>
      </c>
    </row>
    <row r="1269" spans="1:10" ht="15" customHeight="1" x14ac:dyDescent="0.25">
      <c r="A1269" s="21"/>
      <c r="B1269" s="21"/>
      <c r="C1269" s="21"/>
      <c r="D1269" s="21" t="s">
        <v>25</v>
      </c>
      <c r="E1269" s="21">
        <v>146</v>
      </c>
      <c r="F1269" s="21">
        <v>36</v>
      </c>
      <c r="G1269" s="21">
        <v>182</v>
      </c>
      <c r="H1269" s="19">
        <v>120057.26137121239</v>
      </c>
      <c r="I1269" s="19">
        <v>29603.160338107162</v>
      </c>
      <c r="J1269" s="19">
        <v>149660.42170931955</v>
      </c>
    </row>
    <row r="1270" spans="1:10" ht="15" customHeight="1" x14ac:dyDescent="0.25">
      <c r="A1270" s="21"/>
      <c r="B1270" s="21"/>
      <c r="C1270" s="21" t="s">
        <v>133</v>
      </c>
      <c r="D1270" s="21" t="s">
        <v>20</v>
      </c>
      <c r="E1270" s="21">
        <v>1017</v>
      </c>
      <c r="F1270" s="21">
        <v>254</v>
      </c>
      <c r="G1270" s="21">
        <v>1271</v>
      </c>
      <c r="H1270" s="19">
        <v>1312696.0485718695</v>
      </c>
      <c r="I1270" s="19">
        <v>327851.32383210899</v>
      </c>
      <c r="J1270" s="19">
        <v>1640547.3724039784</v>
      </c>
    </row>
    <row r="1271" spans="1:10" ht="15" customHeight="1" x14ac:dyDescent="0.25">
      <c r="A1271" s="21"/>
      <c r="B1271" s="21"/>
      <c r="C1271" s="21"/>
      <c r="D1271" s="21" t="s">
        <v>34</v>
      </c>
      <c r="E1271" s="21">
        <v>630</v>
      </c>
      <c r="F1271" s="21">
        <v>158</v>
      </c>
      <c r="G1271" s="21">
        <v>788</v>
      </c>
      <c r="H1271" s="19">
        <v>246138.35268433829</v>
      </c>
      <c r="I1271" s="19">
        <v>61729.936070040399</v>
      </c>
      <c r="J1271" s="19">
        <v>307868.28875437868</v>
      </c>
    </row>
    <row r="1272" spans="1:10" ht="15" customHeight="1" x14ac:dyDescent="0.25">
      <c r="A1272" s="21"/>
      <c r="B1272" s="21"/>
      <c r="C1272" s="21"/>
      <c r="D1272" s="21" t="s">
        <v>21</v>
      </c>
      <c r="E1272" s="21">
        <v>127</v>
      </c>
      <c r="F1272" s="21">
        <v>32</v>
      </c>
      <c r="G1272" s="21">
        <v>159</v>
      </c>
      <c r="H1272" s="19">
        <v>59542.03960173516</v>
      </c>
      <c r="I1272" s="19">
        <v>15002.718639807284</v>
      </c>
      <c r="J1272" s="19">
        <v>74544.75824154244</v>
      </c>
    </row>
    <row r="1273" spans="1:10" ht="15" customHeight="1" x14ac:dyDescent="0.25">
      <c r="A1273" s="21"/>
      <c r="B1273" s="21"/>
      <c r="C1273" s="21" t="s">
        <v>107</v>
      </c>
      <c r="D1273" s="21" t="s">
        <v>19</v>
      </c>
      <c r="E1273" s="21">
        <v>217</v>
      </c>
      <c r="F1273" s="21">
        <v>54</v>
      </c>
      <c r="G1273" s="21">
        <v>271</v>
      </c>
      <c r="H1273" s="19">
        <v>87483.023774999994</v>
      </c>
      <c r="I1273" s="19">
        <v>21769.969050000003</v>
      </c>
      <c r="J1273" s="19">
        <v>109252.99282499999</v>
      </c>
    </row>
    <row r="1274" spans="1:10" ht="15" customHeight="1" x14ac:dyDescent="0.25">
      <c r="A1274" s="21"/>
      <c r="B1274" s="21"/>
      <c r="C1274" s="21"/>
      <c r="D1274" s="21" t="s">
        <v>32</v>
      </c>
      <c r="E1274" s="21">
        <v>24</v>
      </c>
      <c r="F1274" s="21">
        <v>6</v>
      </c>
      <c r="G1274" s="21">
        <v>30</v>
      </c>
      <c r="H1274" s="19">
        <v>12578.204339999998</v>
      </c>
      <c r="I1274" s="19">
        <v>3144.5510850000001</v>
      </c>
      <c r="J1274" s="19">
        <v>15722.755424999999</v>
      </c>
    </row>
    <row r="1275" spans="1:10" ht="15" customHeight="1" x14ac:dyDescent="0.25">
      <c r="A1275" s="21"/>
      <c r="B1275" s="21"/>
      <c r="C1275" s="21"/>
      <c r="D1275" s="21" t="s">
        <v>20</v>
      </c>
      <c r="E1275" s="21">
        <v>1039</v>
      </c>
      <c r="F1275" s="21">
        <v>260</v>
      </c>
      <c r="G1275" s="21">
        <v>1299</v>
      </c>
      <c r="H1275" s="19">
        <v>1328320.309261431</v>
      </c>
      <c r="I1275" s="19">
        <v>332399.69240420795</v>
      </c>
      <c r="J1275" s="19">
        <v>1660720.001665639</v>
      </c>
    </row>
    <row r="1276" spans="1:10" ht="15" customHeight="1" x14ac:dyDescent="0.25">
      <c r="A1276" s="21"/>
      <c r="B1276" s="21"/>
      <c r="C1276" s="21"/>
      <c r="D1276" s="21" t="s">
        <v>34</v>
      </c>
      <c r="E1276" s="21">
        <v>194</v>
      </c>
      <c r="F1276" s="21">
        <v>49</v>
      </c>
      <c r="G1276" s="21">
        <v>243</v>
      </c>
      <c r="H1276" s="19">
        <v>57263.507566005603</v>
      </c>
      <c r="I1276" s="19">
        <v>14463.4632512076</v>
      </c>
      <c r="J1276" s="19">
        <v>71726.970817213209</v>
      </c>
    </row>
    <row r="1277" spans="1:10" ht="15" customHeight="1" x14ac:dyDescent="0.25">
      <c r="A1277" s="21"/>
      <c r="B1277" s="21"/>
      <c r="C1277" s="21"/>
      <c r="D1277" s="21" t="s">
        <v>21</v>
      </c>
      <c r="E1277" s="21">
        <v>238</v>
      </c>
      <c r="F1277" s="21">
        <v>60</v>
      </c>
      <c r="G1277" s="21">
        <v>298</v>
      </c>
      <c r="H1277" s="19">
        <v>84301.328664181434</v>
      </c>
      <c r="I1277" s="19">
        <v>21252.4357976928</v>
      </c>
      <c r="J1277" s="19">
        <v>105553.76446187423</v>
      </c>
    </row>
    <row r="1278" spans="1:10" ht="15" customHeight="1" x14ac:dyDescent="0.25">
      <c r="A1278" s="21"/>
      <c r="B1278" s="21"/>
      <c r="C1278" s="21" t="s">
        <v>109</v>
      </c>
      <c r="D1278" s="21" t="s">
        <v>19</v>
      </c>
      <c r="E1278" s="21">
        <v>201</v>
      </c>
      <c r="F1278" s="21">
        <v>50</v>
      </c>
      <c r="G1278" s="21">
        <v>251</v>
      </c>
      <c r="H1278" s="19">
        <v>83629.057965000015</v>
      </c>
      <c r="I1278" s="19">
        <v>20803.248250000004</v>
      </c>
      <c r="J1278" s="19">
        <v>104432.30621500002</v>
      </c>
    </row>
    <row r="1279" spans="1:10" ht="15" customHeight="1" x14ac:dyDescent="0.25">
      <c r="A1279" s="21"/>
      <c r="B1279" s="21"/>
      <c r="C1279" s="21"/>
      <c r="D1279" s="21" t="s">
        <v>23</v>
      </c>
      <c r="E1279" s="21">
        <v>120</v>
      </c>
      <c r="F1279" s="21">
        <v>30</v>
      </c>
      <c r="G1279" s="21">
        <v>150</v>
      </c>
      <c r="H1279" s="19">
        <v>53623.002719999997</v>
      </c>
      <c r="I1279" s="19">
        <v>13405.750680000001</v>
      </c>
      <c r="J1279" s="19">
        <v>67028.753400000001</v>
      </c>
    </row>
    <row r="1280" spans="1:10" ht="15" customHeight="1" x14ac:dyDescent="0.25">
      <c r="A1280" s="21"/>
      <c r="B1280" s="21"/>
      <c r="C1280" s="21"/>
      <c r="D1280" s="21" t="s">
        <v>32</v>
      </c>
      <c r="E1280" s="21">
        <v>40</v>
      </c>
      <c r="F1280" s="21">
        <v>10</v>
      </c>
      <c r="G1280" s="21">
        <v>50</v>
      </c>
      <c r="H1280" s="19">
        <v>21635.37818</v>
      </c>
      <c r="I1280" s="19">
        <v>5408.8445450000008</v>
      </c>
      <c r="J1280" s="19">
        <v>27044.222725</v>
      </c>
    </row>
    <row r="1281" spans="1:10" ht="15" customHeight="1" x14ac:dyDescent="0.25">
      <c r="A1281" s="21"/>
      <c r="B1281" s="21"/>
      <c r="C1281" s="21"/>
      <c r="D1281" s="21" t="s">
        <v>20</v>
      </c>
      <c r="E1281" s="21">
        <v>3345</v>
      </c>
      <c r="F1281" s="21">
        <v>836</v>
      </c>
      <c r="G1281" s="21">
        <v>4181</v>
      </c>
      <c r="H1281" s="19">
        <v>4153090.7574075325</v>
      </c>
      <c r="I1281" s="19">
        <v>1037962.2939290572</v>
      </c>
      <c r="J1281" s="19">
        <v>5191053.0513365902</v>
      </c>
    </row>
    <row r="1282" spans="1:10" ht="15" customHeight="1" x14ac:dyDescent="0.25">
      <c r="A1282" s="21"/>
      <c r="B1282" s="21"/>
      <c r="C1282" s="21"/>
      <c r="D1282" s="21" t="s">
        <v>24</v>
      </c>
      <c r="E1282" s="21">
        <v>1090</v>
      </c>
      <c r="F1282" s="21">
        <v>272</v>
      </c>
      <c r="G1282" s="21">
        <v>1362</v>
      </c>
      <c r="H1282" s="19">
        <v>1447118.7792094443</v>
      </c>
      <c r="I1282" s="19">
        <v>361115.8788485952</v>
      </c>
      <c r="J1282" s="19">
        <v>1808234.6580580394</v>
      </c>
    </row>
    <row r="1283" spans="1:10" ht="15" customHeight="1" x14ac:dyDescent="0.25">
      <c r="A1283" s="21"/>
      <c r="B1283" s="21"/>
      <c r="C1283" s="21"/>
      <c r="D1283" s="21" t="s">
        <v>34</v>
      </c>
      <c r="E1283" s="21">
        <v>1746</v>
      </c>
      <c r="F1283" s="21">
        <v>437</v>
      </c>
      <c r="G1283" s="21">
        <v>2183</v>
      </c>
      <c r="H1283" s="19">
        <v>531884.76562471269</v>
      </c>
      <c r="I1283" s="19">
        <v>133123.50663115658</v>
      </c>
      <c r="J1283" s="19">
        <v>665008.27225586923</v>
      </c>
    </row>
    <row r="1284" spans="1:10" ht="15" customHeight="1" x14ac:dyDescent="0.25">
      <c r="A1284" s="21"/>
      <c r="B1284" s="21"/>
      <c r="C1284" s="21"/>
      <c r="D1284" s="21" t="s">
        <v>35</v>
      </c>
      <c r="E1284" s="21">
        <v>291</v>
      </c>
      <c r="F1284" s="21">
        <v>73</v>
      </c>
      <c r="G1284" s="21">
        <v>364</v>
      </c>
      <c r="H1284" s="19">
        <v>95208.349633774284</v>
      </c>
      <c r="I1284" s="19">
        <v>23883.88152324922</v>
      </c>
      <c r="J1284" s="19">
        <v>119092.2311570235</v>
      </c>
    </row>
    <row r="1285" spans="1:10" ht="15" customHeight="1" x14ac:dyDescent="0.25">
      <c r="A1285" s="21"/>
      <c r="B1285" s="21"/>
      <c r="C1285" s="21"/>
      <c r="D1285" s="21" t="s">
        <v>21</v>
      </c>
      <c r="E1285" s="21">
        <v>890</v>
      </c>
      <c r="F1285" s="21">
        <v>223</v>
      </c>
      <c r="G1285" s="21">
        <v>1113</v>
      </c>
      <c r="H1285" s="19">
        <v>325345.32055394782</v>
      </c>
      <c r="I1285" s="19">
        <v>81519.108408461092</v>
      </c>
      <c r="J1285" s="19">
        <v>406864.42896240891</v>
      </c>
    </row>
    <row r="1286" spans="1:10" ht="15" customHeight="1" x14ac:dyDescent="0.25">
      <c r="A1286" s="21"/>
      <c r="B1286" s="21"/>
      <c r="C1286" s="21"/>
      <c r="D1286" s="21" t="s">
        <v>25</v>
      </c>
      <c r="E1286" s="21">
        <v>97</v>
      </c>
      <c r="F1286" s="21">
        <v>24</v>
      </c>
      <c r="G1286" s="21">
        <v>121</v>
      </c>
      <c r="H1286" s="19">
        <v>38083.3398535097</v>
      </c>
      <c r="I1286" s="19">
        <v>9422.6820256106475</v>
      </c>
      <c r="J1286" s="19">
        <v>47506.021879120352</v>
      </c>
    </row>
    <row r="1287" spans="1:10" ht="15" customHeight="1" x14ac:dyDescent="0.25">
      <c r="A1287" s="21"/>
      <c r="B1287" s="21"/>
      <c r="C1287" s="21" t="s">
        <v>311</v>
      </c>
      <c r="D1287" s="21" t="s">
        <v>19</v>
      </c>
      <c r="E1287" s="21">
        <v>802</v>
      </c>
      <c r="F1287" s="21">
        <v>201</v>
      </c>
      <c r="G1287" s="21">
        <v>1003</v>
      </c>
      <c r="H1287" s="19">
        <v>285862.17405200005</v>
      </c>
      <c r="I1287" s="19">
        <v>71643.761826000016</v>
      </c>
      <c r="J1287" s="19">
        <v>357505.93587800005</v>
      </c>
    </row>
    <row r="1288" spans="1:10" ht="15" customHeight="1" x14ac:dyDescent="0.25">
      <c r="A1288" s="21"/>
      <c r="B1288" s="21"/>
      <c r="C1288" s="21"/>
      <c r="D1288" s="21" t="s">
        <v>32</v>
      </c>
      <c r="E1288" s="21">
        <v>1926</v>
      </c>
      <c r="F1288" s="21">
        <v>481</v>
      </c>
      <c r="G1288" s="21">
        <v>2407</v>
      </c>
      <c r="H1288" s="19">
        <v>892446.02417880006</v>
      </c>
      <c r="I1288" s="19">
        <v>222879.82223780002</v>
      </c>
      <c r="J1288" s="19">
        <v>1115325.8464166</v>
      </c>
    </row>
    <row r="1289" spans="1:10" ht="15" customHeight="1" x14ac:dyDescent="0.25">
      <c r="A1289" s="21"/>
      <c r="B1289" s="21"/>
      <c r="C1289" s="21"/>
      <c r="D1289" s="21" t="s">
        <v>20</v>
      </c>
      <c r="E1289" s="21">
        <v>5885</v>
      </c>
      <c r="F1289" s="21">
        <v>1471</v>
      </c>
      <c r="G1289" s="21">
        <v>7356</v>
      </c>
      <c r="H1289" s="19">
        <v>5859835.331867598</v>
      </c>
      <c r="I1289" s="19">
        <v>1464709.9019842376</v>
      </c>
      <c r="J1289" s="19">
        <v>7324545.2338518351</v>
      </c>
    </row>
    <row r="1290" spans="1:10" ht="15" customHeight="1" x14ac:dyDescent="0.25">
      <c r="A1290" s="21"/>
      <c r="B1290" s="21"/>
      <c r="C1290" s="21"/>
      <c r="D1290" s="21" t="s">
        <v>34</v>
      </c>
      <c r="E1290" s="21">
        <v>11257</v>
      </c>
      <c r="F1290" s="21">
        <v>2814</v>
      </c>
      <c r="G1290" s="21">
        <v>14071</v>
      </c>
      <c r="H1290" s="19">
        <v>2937765.6922942391</v>
      </c>
      <c r="I1290" s="19">
        <v>734376.17998720706</v>
      </c>
      <c r="J1290" s="19">
        <v>3672141.8722814461</v>
      </c>
    </row>
    <row r="1291" spans="1:10" ht="15" customHeight="1" x14ac:dyDescent="0.25">
      <c r="A1291" s="21"/>
      <c r="B1291" s="21"/>
      <c r="C1291" s="21"/>
      <c r="D1291" s="21" t="s">
        <v>21</v>
      </c>
      <c r="E1291" s="21">
        <v>700</v>
      </c>
      <c r="F1291" s="21">
        <v>175</v>
      </c>
      <c r="G1291" s="21">
        <v>875</v>
      </c>
      <c r="H1291" s="19">
        <v>219216.77014543494</v>
      </c>
      <c r="I1291" s="19">
        <v>54804.192536358722</v>
      </c>
      <c r="J1291" s="19">
        <v>274020.96268179367</v>
      </c>
    </row>
    <row r="1292" spans="1:10" ht="15" customHeight="1" x14ac:dyDescent="0.25">
      <c r="A1292" s="21"/>
      <c r="B1292" s="21"/>
      <c r="C1292" s="21" t="s">
        <v>142</v>
      </c>
      <c r="D1292" s="21" t="s">
        <v>19</v>
      </c>
      <c r="E1292" s="21">
        <v>161</v>
      </c>
      <c r="F1292" s="21">
        <v>40</v>
      </c>
      <c r="G1292" s="21">
        <v>201</v>
      </c>
      <c r="H1292" s="19">
        <v>61096.212862999986</v>
      </c>
      <c r="I1292" s="19">
        <v>15179.183320000002</v>
      </c>
      <c r="J1292" s="19">
        <v>76275.39618299999</v>
      </c>
    </row>
    <row r="1293" spans="1:10" ht="15" customHeight="1" x14ac:dyDescent="0.25">
      <c r="A1293" s="21"/>
      <c r="B1293" s="21"/>
      <c r="C1293" s="21"/>
      <c r="D1293" s="21" t="s">
        <v>32</v>
      </c>
      <c r="E1293" s="21">
        <v>161</v>
      </c>
      <c r="F1293" s="21">
        <v>40</v>
      </c>
      <c r="G1293" s="21">
        <v>201</v>
      </c>
      <c r="H1293" s="19">
        <v>79425.076721899983</v>
      </c>
      <c r="I1293" s="19">
        <v>19732.938316</v>
      </c>
      <c r="J1293" s="19">
        <v>99158.015037899982</v>
      </c>
    </row>
    <row r="1294" spans="1:10" ht="15" customHeight="1" x14ac:dyDescent="0.25">
      <c r="A1294" s="21"/>
      <c r="B1294" s="21"/>
      <c r="C1294" s="21"/>
      <c r="D1294" s="21" t="s">
        <v>20</v>
      </c>
      <c r="E1294" s="21">
        <v>2505</v>
      </c>
      <c r="F1294" s="21">
        <v>626</v>
      </c>
      <c r="G1294" s="21">
        <v>3131</v>
      </c>
      <c r="H1294" s="19">
        <v>2925400.0295817819</v>
      </c>
      <c r="I1294" s="19">
        <v>731058.05130466889</v>
      </c>
      <c r="J1294" s="19">
        <v>3656458.0808864506</v>
      </c>
    </row>
    <row r="1295" spans="1:10" ht="15" customHeight="1" x14ac:dyDescent="0.25">
      <c r="A1295" s="21"/>
      <c r="B1295" s="21"/>
      <c r="C1295" s="21"/>
      <c r="D1295" s="21" t="s">
        <v>34</v>
      </c>
      <c r="E1295" s="21">
        <v>97</v>
      </c>
      <c r="F1295" s="21">
        <v>24</v>
      </c>
      <c r="G1295" s="21">
        <v>121</v>
      </c>
      <c r="H1295" s="19">
        <v>26950.840485974826</v>
      </c>
      <c r="I1295" s="19">
        <v>6668.2491924061424</v>
      </c>
      <c r="J1295" s="19">
        <v>33619.089678380966</v>
      </c>
    </row>
    <row r="1296" spans="1:10" ht="15" customHeight="1" x14ac:dyDescent="0.25">
      <c r="A1296" s="21"/>
      <c r="B1296" s="21"/>
      <c r="C1296" s="21"/>
      <c r="D1296" s="21" t="s">
        <v>21</v>
      </c>
      <c r="E1296" s="21">
        <v>286</v>
      </c>
      <c r="F1296" s="21">
        <v>72</v>
      </c>
      <c r="G1296" s="21">
        <v>358</v>
      </c>
      <c r="H1296" s="19">
        <v>95355.963451407835</v>
      </c>
      <c r="I1296" s="19">
        <v>24005.697092662118</v>
      </c>
      <c r="J1296" s="19">
        <v>119361.66054406995</v>
      </c>
    </row>
    <row r="1297" spans="1:10" ht="15" customHeight="1" x14ac:dyDescent="0.25">
      <c r="A1297" s="21"/>
      <c r="B1297" s="21"/>
      <c r="C1297" s="21" t="s">
        <v>134</v>
      </c>
      <c r="D1297" s="21" t="s">
        <v>19</v>
      </c>
      <c r="E1297" s="21">
        <v>161</v>
      </c>
      <c r="F1297" s="21">
        <v>40</v>
      </c>
      <c r="G1297" s="21">
        <v>201</v>
      </c>
      <c r="H1297" s="19">
        <v>37615.731362999999</v>
      </c>
      <c r="I1297" s="19">
        <v>9345.5233199999984</v>
      </c>
      <c r="J1297" s="19">
        <v>46961.254682999999</v>
      </c>
    </row>
    <row r="1298" spans="1:10" ht="15" customHeight="1" x14ac:dyDescent="0.25">
      <c r="A1298" s="21"/>
      <c r="B1298" s="21"/>
      <c r="C1298" s="21"/>
      <c r="D1298" s="21" t="s">
        <v>23</v>
      </c>
      <c r="E1298" s="21">
        <v>96</v>
      </c>
      <c r="F1298" s="21">
        <v>24</v>
      </c>
      <c r="G1298" s="21">
        <v>120</v>
      </c>
      <c r="H1298" s="19">
        <v>31341.75504</v>
      </c>
      <c r="I1298" s="19">
        <v>7835.43876</v>
      </c>
      <c r="J1298" s="19">
        <v>39177.193800000001</v>
      </c>
    </row>
    <row r="1299" spans="1:10" ht="15" customHeight="1" x14ac:dyDescent="0.25">
      <c r="A1299" s="21"/>
      <c r="B1299" s="21"/>
      <c r="C1299" s="21"/>
      <c r="D1299" s="21" t="s">
        <v>32</v>
      </c>
      <c r="E1299" s="21">
        <v>40</v>
      </c>
      <c r="F1299" s="21">
        <v>10</v>
      </c>
      <c r="G1299" s="21">
        <v>50</v>
      </c>
      <c r="H1299" s="19">
        <v>12149.180315999998</v>
      </c>
      <c r="I1299" s="19">
        <v>3037.295079</v>
      </c>
      <c r="J1299" s="19">
        <v>15186.475394999998</v>
      </c>
    </row>
    <row r="1300" spans="1:10" ht="15" customHeight="1" x14ac:dyDescent="0.25">
      <c r="A1300" s="21"/>
      <c r="B1300" s="21"/>
      <c r="C1300" s="21"/>
      <c r="D1300" s="21" t="s">
        <v>20</v>
      </c>
      <c r="E1300" s="21">
        <v>3051</v>
      </c>
      <c r="F1300" s="21">
        <v>763</v>
      </c>
      <c r="G1300" s="21">
        <v>3814</v>
      </c>
      <c r="H1300" s="19">
        <v>2737908.9013070418</v>
      </c>
      <c r="I1300" s="19">
        <v>684701.57053335733</v>
      </c>
      <c r="J1300" s="19">
        <v>3422610.4718403993</v>
      </c>
    </row>
    <row r="1301" spans="1:10" ht="15" customHeight="1" x14ac:dyDescent="0.25">
      <c r="A1301" s="21"/>
      <c r="B1301" s="21"/>
      <c r="C1301" s="21"/>
      <c r="D1301" s="21" t="s">
        <v>24</v>
      </c>
      <c r="E1301" s="21">
        <v>1090</v>
      </c>
      <c r="F1301" s="21">
        <v>272</v>
      </c>
      <c r="G1301" s="21">
        <v>1362</v>
      </c>
      <c r="H1301" s="19">
        <v>1366723.2914755859</v>
      </c>
      <c r="I1301" s="19">
        <v>341053.88557922875</v>
      </c>
      <c r="J1301" s="19">
        <v>1707777.1770548145</v>
      </c>
    </row>
    <row r="1302" spans="1:10" ht="15" customHeight="1" x14ac:dyDescent="0.25">
      <c r="A1302" s="21"/>
      <c r="B1302" s="21"/>
      <c r="C1302" s="21"/>
      <c r="D1302" s="21" t="s">
        <v>34</v>
      </c>
      <c r="E1302" s="21">
        <v>2038</v>
      </c>
      <c r="F1302" s="21">
        <v>509</v>
      </c>
      <c r="G1302" s="21">
        <v>2547</v>
      </c>
      <c r="H1302" s="19">
        <v>348626.1649741577</v>
      </c>
      <c r="I1302" s="19">
        <v>87071.009799728301</v>
      </c>
      <c r="J1302" s="19">
        <v>435697.17477388598</v>
      </c>
    </row>
    <row r="1303" spans="1:10" ht="15" customHeight="1" x14ac:dyDescent="0.25">
      <c r="A1303" s="21"/>
      <c r="B1303" s="21"/>
      <c r="C1303" s="21"/>
      <c r="D1303" s="21" t="s">
        <v>35</v>
      </c>
      <c r="E1303" s="21">
        <v>291</v>
      </c>
      <c r="F1303" s="21">
        <v>73</v>
      </c>
      <c r="G1303" s="21">
        <v>364</v>
      </c>
      <c r="H1303" s="19">
        <v>69559.625082116865</v>
      </c>
      <c r="I1303" s="19">
        <v>17449.665398606638</v>
      </c>
      <c r="J1303" s="19">
        <v>87009.290480723503</v>
      </c>
    </row>
    <row r="1304" spans="1:10" ht="15" customHeight="1" x14ac:dyDescent="0.25">
      <c r="A1304" s="21"/>
      <c r="B1304" s="21"/>
      <c r="C1304" s="21"/>
      <c r="D1304" s="21" t="s">
        <v>21</v>
      </c>
      <c r="E1304" s="21">
        <v>763</v>
      </c>
      <c r="F1304" s="21">
        <v>191</v>
      </c>
      <c r="G1304" s="21">
        <v>954</v>
      </c>
      <c r="H1304" s="19">
        <v>156625.17990693761</v>
      </c>
      <c r="I1304" s="19">
        <v>39207.613843021085</v>
      </c>
      <c r="J1304" s="19">
        <v>195832.79374995868</v>
      </c>
    </row>
    <row r="1305" spans="1:10" ht="15" customHeight="1" x14ac:dyDescent="0.25">
      <c r="A1305" s="21"/>
      <c r="B1305" s="21"/>
      <c r="C1305" s="21" t="s">
        <v>135</v>
      </c>
      <c r="D1305" s="21" t="s">
        <v>23</v>
      </c>
      <c r="E1305" s="21">
        <v>1766</v>
      </c>
      <c r="F1305" s="21">
        <v>441</v>
      </c>
      <c r="G1305" s="21">
        <v>2207</v>
      </c>
      <c r="H1305" s="19">
        <v>949278.15659999987</v>
      </c>
      <c r="I1305" s="19">
        <v>237050.77410000004</v>
      </c>
      <c r="J1305" s="19">
        <v>1186328.9306999999</v>
      </c>
    </row>
    <row r="1306" spans="1:10" ht="15" customHeight="1" x14ac:dyDescent="0.25">
      <c r="A1306" s="21"/>
      <c r="B1306" s="21"/>
      <c r="C1306" s="21"/>
      <c r="D1306" s="21" t="s">
        <v>33</v>
      </c>
      <c r="E1306" s="21">
        <v>4814</v>
      </c>
      <c r="F1306" s="21">
        <v>1204</v>
      </c>
      <c r="G1306" s="21">
        <v>6018</v>
      </c>
      <c r="H1306" s="19">
        <v>3363970.8718200005</v>
      </c>
      <c r="I1306" s="19">
        <v>841342.11251999985</v>
      </c>
      <c r="J1306" s="19">
        <v>4205312.98434</v>
      </c>
    </row>
    <row r="1307" spans="1:10" ht="15" customHeight="1" x14ac:dyDescent="0.25">
      <c r="A1307" s="21"/>
      <c r="B1307" s="21"/>
      <c r="C1307" s="21"/>
      <c r="D1307" s="21" t="s">
        <v>24</v>
      </c>
      <c r="E1307" s="21">
        <v>17074</v>
      </c>
      <c r="F1307" s="21">
        <v>4269</v>
      </c>
      <c r="G1307" s="21">
        <v>21343</v>
      </c>
      <c r="H1307" s="19">
        <v>26236096.283789974</v>
      </c>
      <c r="I1307" s="19">
        <v>6559792.3764495365</v>
      </c>
      <c r="J1307" s="19">
        <v>32795888.66023951</v>
      </c>
    </row>
    <row r="1308" spans="1:10" ht="15" customHeight="1" x14ac:dyDescent="0.25">
      <c r="A1308" s="21"/>
      <c r="B1308" s="21"/>
      <c r="C1308" s="21"/>
      <c r="D1308" s="21" t="s">
        <v>35</v>
      </c>
      <c r="E1308" s="21">
        <v>486</v>
      </c>
      <c r="F1308" s="21">
        <v>121</v>
      </c>
      <c r="G1308" s="21">
        <v>607</v>
      </c>
      <c r="H1308" s="19">
        <v>191271.9221792352</v>
      </c>
      <c r="I1308" s="19">
        <v>47621.198731867196</v>
      </c>
      <c r="J1308" s="19">
        <v>238893.12091110239</v>
      </c>
    </row>
    <row r="1309" spans="1:10" ht="15" customHeight="1" x14ac:dyDescent="0.25">
      <c r="A1309" s="21"/>
      <c r="B1309" s="21"/>
      <c r="C1309" s="21"/>
      <c r="D1309" s="21" t="s">
        <v>25</v>
      </c>
      <c r="E1309" s="21">
        <v>486</v>
      </c>
      <c r="F1309" s="21">
        <v>121</v>
      </c>
      <c r="G1309" s="21">
        <v>607</v>
      </c>
      <c r="H1309" s="19">
        <v>229526.30661508229</v>
      </c>
      <c r="I1309" s="19">
        <v>57145.438478240649</v>
      </c>
      <c r="J1309" s="19">
        <v>286671.74509332294</v>
      </c>
    </row>
    <row r="1310" spans="1:10" ht="15" customHeight="1" x14ac:dyDescent="0.25">
      <c r="A1310" s="21"/>
      <c r="B1310" s="21"/>
      <c r="C1310" s="21" t="s">
        <v>113</v>
      </c>
      <c r="D1310" s="21" t="s">
        <v>20</v>
      </c>
      <c r="E1310" s="21">
        <v>1634</v>
      </c>
      <c r="F1310" s="21">
        <v>409</v>
      </c>
      <c r="G1310" s="21">
        <v>2043</v>
      </c>
      <c r="H1310" s="19">
        <v>1627012.9026799754</v>
      </c>
      <c r="I1310" s="19">
        <v>407251.08763531817</v>
      </c>
      <c r="J1310" s="19">
        <v>2034263.9903152934</v>
      </c>
    </row>
    <row r="1311" spans="1:10" ht="15" customHeight="1" x14ac:dyDescent="0.25">
      <c r="A1311" s="21"/>
      <c r="B1311" s="21"/>
      <c r="C1311" s="21"/>
      <c r="D1311" s="21" t="s">
        <v>21</v>
      </c>
      <c r="E1311" s="21">
        <v>175</v>
      </c>
      <c r="F1311" s="21">
        <v>44</v>
      </c>
      <c r="G1311" s="21">
        <v>219</v>
      </c>
      <c r="H1311" s="19">
        <v>54804.192536358722</v>
      </c>
      <c r="I1311" s="19">
        <v>13779.339837713051</v>
      </c>
      <c r="J1311" s="19">
        <v>68583.532374071772</v>
      </c>
    </row>
    <row r="1312" spans="1:10" ht="15" customHeight="1" x14ac:dyDescent="0.25">
      <c r="A1312" s="21"/>
      <c r="B1312" s="21"/>
      <c r="C1312" s="21" t="s">
        <v>136</v>
      </c>
      <c r="D1312" s="21" t="s">
        <v>19</v>
      </c>
      <c r="E1312" s="21">
        <v>161</v>
      </c>
      <c r="F1312" s="21">
        <v>40</v>
      </c>
      <c r="G1312" s="21">
        <v>201</v>
      </c>
      <c r="H1312" s="19">
        <v>64906.759574999989</v>
      </c>
      <c r="I1312" s="19">
        <v>16125.903000000004</v>
      </c>
      <c r="J1312" s="19">
        <v>81032.662574999995</v>
      </c>
    </row>
    <row r="1313" spans="1:10" ht="15" customHeight="1" x14ac:dyDescent="0.25">
      <c r="A1313" s="21"/>
      <c r="B1313" s="21"/>
      <c r="C1313" s="21"/>
      <c r="D1313" s="21" t="s">
        <v>20</v>
      </c>
      <c r="E1313" s="21">
        <v>1090</v>
      </c>
      <c r="F1313" s="21">
        <v>272</v>
      </c>
      <c r="G1313" s="21">
        <v>1362</v>
      </c>
      <c r="H1313" s="19">
        <v>1393521.7873868721</v>
      </c>
      <c r="I1313" s="19">
        <v>347741.21666901762</v>
      </c>
      <c r="J1313" s="19">
        <v>1741263.0040558898</v>
      </c>
    </row>
    <row r="1314" spans="1:10" ht="15" customHeight="1" x14ac:dyDescent="0.25">
      <c r="A1314" s="21"/>
      <c r="B1314" s="21"/>
      <c r="C1314" s="21"/>
      <c r="D1314" s="21" t="s">
        <v>34</v>
      </c>
      <c r="E1314" s="21">
        <v>146</v>
      </c>
      <c r="F1314" s="21">
        <v>36</v>
      </c>
      <c r="G1314" s="21">
        <v>182</v>
      </c>
      <c r="H1314" s="19">
        <v>43095.2170342104</v>
      </c>
      <c r="I1314" s="19">
        <v>10626.2178988464</v>
      </c>
      <c r="J1314" s="19">
        <v>53721.4349330568</v>
      </c>
    </row>
    <row r="1315" spans="1:10" ht="15" customHeight="1" x14ac:dyDescent="0.25">
      <c r="A1315" s="21"/>
      <c r="B1315" s="21"/>
      <c r="C1315" s="21"/>
      <c r="D1315" s="21" t="s">
        <v>21</v>
      </c>
      <c r="E1315" s="21">
        <v>254</v>
      </c>
      <c r="F1315" s="21">
        <v>64</v>
      </c>
      <c r="G1315" s="21">
        <v>318</v>
      </c>
      <c r="H1315" s="19">
        <v>89968.644876899518</v>
      </c>
      <c r="I1315" s="19">
        <v>22669.264850872318</v>
      </c>
      <c r="J1315" s="19">
        <v>112637.90972777184</v>
      </c>
    </row>
    <row r="1316" spans="1:10" ht="15" customHeight="1" x14ac:dyDescent="0.25">
      <c r="A1316" s="21"/>
      <c r="B1316" s="21"/>
      <c r="C1316" s="21" t="s">
        <v>189</v>
      </c>
      <c r="D1316" s="21" t="s">
        <v>20</v>
      </c>
      <c r="E1316" s="21">
        <v>0</v>
      </c>
      <c r="F1316" s="21">
        <v>0</v>
      </c>
      <c r="G1316" s="21">
        <v>0</v>
      </c>
      <c r="H1316" s="19">
        <v>0</v>
      </c>
      <c r="I1316" s="19">
        <v>0</v>
      </c>
      <c r="J1316" s="19">
        <v>0</v>
      </c>
    </row>
    <row r="1317" spans="1:10" ht="15" customHeight="1" x14ac:dyDescent="0.25">
      <c r="A1317" s="21"/>
      <c r="B1317" s="21"/>
      <c r="C1317" s="21"/>
      <c r="D1317" s="21" t="s">
        <v>34</v>
      </c>
      <c r="E1317" s="21">
        <v>2008</v>
      </c>
      <c r="F1317" s="21">
        <v>502</v>
      </c>
      <c r="G1317" s="21">
        <v>2510</v>
      </c>
      <c r="H1317" s="19">
        <v>627500</v>
      </c>
      <c r="I1317" s="19">
        <v>156875</v>
      </c>
      <c r="J1317" s="19">
        <v>784375</v>
      </c>
    </row>
    <row r="1318" spans="1:10" ht="15" customHeight="1" x14ac:dyDescent="0.25">
      <c r="A1318" s="21"/>
      <c r="B1318" s="21"/>
      <c r="C1318" s="21"/>
      <c r="D1318" s="21" t="s">
        <v>35</v>
      </c>
      <c r="E1318" s="21">
        <v>3853</v>
      </c>
      <c r="F1318" s="21">
        <v>963</v>
      </c>
      <c r="G1318" s="21">
        <v>4816</v>
      </c>
      <c r="H1318" s="19">
        <v>1481940.8599999999</v>
      </c>
      <c r="I1318" s="19">
        <v>370389.06</v>
      </c>
      <c r="J1318" s="19">
        <v>1852329.92</v>
      </c>
    </row>
    <row r="1319" spans="1:10" ht="15" customHeight="1" x14ac:dyDescent="0.25">
      <c r="A1319" s="21"/>
      <c r="B1319" s="21"/>
      <c r="C1319" s="21"/>
      <c r="D1319" s="21" t="s">
        <v>21</v>
      </c>
      <c r="E1319" s="21">
        <v>29304</v>
      </c>
      <c r="F1319" s="21">
        <v>7326</v>
      </c>
      <c r="G1319" s="21">
        <v>36630</v>
      </c>
      <c r="H1319" s="19">
        <v>13097129.760000004</v>
      </c>
      <c r="I1319" s="19">
        <v>3274282.4399999995</v>
      </c>
      <c r="J1319" s="19">
        <v>16371412.200000003</v>
      </c>
    </row>
    <row r="1320" spans="1:10" ht="15" customHeight="1" x14ac:dyDescent="0.25">
      <c r="A1320" s="21"/>
      <c r="B1320" s="21"/>
      <c r="C1320" s="21"/>
      <c r="D1320" s="21" t="s">
        <v>25</v>
      </c>
      <c r="E1320" s="21">
        <v>9768</v>
      </c>
      <c r="F1320" s="21">
        <v>2442</v>
      </c>
      <c r="G1320" s="21">
        <v>12210</v>
      </c>
      <c r="H1320" s="19">
        <v>5372986.0799999991</v>
      </c>
      <c r="I1320" s="19">
        <v>1343246.5199999996</v>
      </c>
      <c r="J1320" s="19">
        <v>6716232.5999999987</v>
      </c>
    </row>
    <row r="1321" spans="1:10" ht="15" customHeight="1" x14ac:dyDescent="0.25">
      <c r="A1321" s="21"/>
      <c r="B1321" s="21"/>
      <c r="C1321" s="21" t="s">
        <v>137</v>
      </c>
      <c r="D1321" s="21" t="s">
        <v>19</v>
      </c>
      <c r="E1321" s="21">
        <v>5617</v>
      </c>
      <c r="F1321" s="21">
        <v>1404</v>
      </c>
      <c r="G1321" s="21">
        <v>7021</v>
      </c>
      <c r="H1321" s="19">
        <v>2002104.5282420004</v>
      </c>
      <c r="I1321" s="19">
        <v>500437.02290400007</v>
      </c>
      <c r="J1321" s="19">
        <v>2502541.5511460006</v>
      </c>
    </row>
    <row r="1322" spans="1:10" ht="15" customHeight="1" x14ac:dyDescent="0.25">
      <c r="A1322" s="21"/>
      <c r="B1322" s="21"/>
      <c r="C1322" s="21"/>
      <c r="D1322" s="21" t="s">
        <v>32</v>
      </c>
      <c r="E1322" s="21">
        <v>14202</v>
      </c>
      <c r="F1322" s="21">
        <v>3550</v>
      </c>
      <c r="G1322" s="21">
        <v>17752</v>
      </c>
      <c r="H1322" s="19">
        <v>6580746.8511875998</v>
      </c>
      <c r="I1322" s="19">
        <v>1644955.0289900005</v>
      </c>
      <c r="J1322" s="19">
        <v>8225701.8801776003</v>
      </c>
    </row>
    <row r="1323" spans="1:10" ht="15" customHeight="1" x14ac:dyDescent="0.25">
      <c r="A1323" s="21"/>
      <c r="B1323" s="21"/>
      <c r="C1323" s="21"/>
      <c r="D1323" s="21" t="s">
        <v>20</v>
      </c>
      <c r="E1323" s="21">
        <v>42504</v>
      </c>
      <c r="F1323" s="21">
        <v>10626</v>
      </c>
      <c r="G1323" s="21">
        <v>53130</v>
      </c>
      <c r="H1323" s="19">
        <v>42844746.861234218</v>
      </c>
      <c r="I1323" s="19">
        <v>10711186.715308551</v>
      </c>
      <c r="J1323" s="19">
        <v>53555933.576542765</v>
      </c>
    </row>
    <row r="1324" spans="1:10" ht="15" customHeight="1" x14ac:dyDescent="0.25">
      <c r="A1324" s="21"/>
      <c r="B1324" s="21"/>
      <c r="C1324" s="21"/>
      <c r="D1324" s="21" t="s">
        <v>34</v>
      </c>
      <c r="E1324" s="21">
        <v>40867</v>
      </c>
      <c r="F1324" s="21">
        <v>10217</v>
      </c>
      <c r="G1324" s="21">
        <v>51084</v>
      </c>
      <c r="H1324" s="19">
        <v>10665156.839920821</v>
      </c>
      <c r="I1324" s="19">
        <v>2666354.4530665572</v>
      </c>
      <c r="J1324" s="19">
        <v>13331511.292987378</v>
      </c>
    </row>
    <row r="1325" spans="1:10" ht="15" customHeight="1" x14ac:dyDescent="0.25">
      <c r="A1325" s="21"/>
      <c r="B1325" s="21"/>
      <c r="C1325" s="21"/>
      <c r="D1325" s="21" t="s">
        <v>21</v>
      </c>
      <c r="E1325" s="21">
        <v>2368</v>
      </c>
      <c r="F1325" s="21">
        <v>592</v>
      </c>
      <c r="G1325" s="21">
        <v>2960</v>
      </c>
      <c r="H1325" s="19">
        <v>741579.016720557</v>
      </c>
      <c r="I1325" s="19">
        <v>185394.75418013925</v>
      </c>
      <c r="J1325" s="19">
        <v>926973.77090069628</v>
      </c>
    </row>
    <row r="1326" spans="1:10" ht="15" customHeight="1" x14ac:dyDescent="0.25">
      <c r="A1326" s="21"/>
      <c r="B1326" s="21"/>
      <c r="C1326" s="21" t="s">
        <v>115</v>
      </c>
      <c r="D1326" s="21" t="s">
        <v>19</v>
      </c>
      <c r="E1326" s="21">
        <v>161</v>
      </c>
      <c r="F1326" s="21">
        <v>40</v>
      </c>
      <c r="G1326" s="21">
        <v>201</v>
      </c>
      <c r="H1326" s="19">
        <v>48980.284409</v>
      </c>
      <c r="I1326" s="19">
        <v>12169.01476</v>
      </c>
      <c r="J1326" s="19">
        <v>61149.299168999998</v>
      </c>
    </row>
    <row r="1327" spans="1:10" ht="15" customHeight="1" x14ac:dyDescent="0.25">
      <c r="A1327" s="21"/>
      <c r="B1327" s="21"/>
      <c r="C1327" s="21"/>
      <c r="D1327" s="21" t="s">
        <v>20</v>
      </c>
      <c r="E1327" s="21">
        <v>2855</v>
      </c>
      <c r="F1327" s="21">
        <v>714</v>
      </c>
      <c r="G1327" s="21">
        <v>3569</v>
      </c>
      <c r="H1327" s="19">
        <v>2316348.8920016605</v>
      </c>
      <c r="I1327" s="19">
        <v>579290.05565295473</v>
      </c>
      <c r="J1327" s="19">
        <v>2895638.9476546152</v>
      </c>
    </row>
    <row r="1328" spans="1:10" ht="15" customHeight="1" x14ac:dyDescent="0.25">
      <c r="A1328" s="21"/>
      <c r="B1328" s="21"/>
      <c r="C1328" s="21"/>
      <c r="D1328" s="21" t="s">
        <v>34</v>
      </c>
      <c r="E1328" s="21">
        <v>970</v>
      </c>
      <c r="F1328" s="21">
        <v>243</v>
      </c>
      <c r="G1328" s="21">
        <v>1213</v>
      </c>
      <c r="H1328" s="19">
        <v>216062.46446480975</v>
      </c>
      <c r="I1328" s="19">
        <v>54126.988520565741</v>
      </c>
      <c r="J1328" s="19">
        <v>270189.45298537548</v>
      </c>
    </row>
    <row r="1329" spans="1:10" ht="15" customHeight="1" x14ac:dyDescent="0.25">
      <c r="A1329" s="21"/>
      <c r="B1329" s="21"/>
      <c r="C1329" s="21"/>
      <c r="D1329" s="21" t="s">
        <v>21</v>
      </c>
      <c r="E1329" s="21">
        <v>366</v>
      </c>
      <c r="F1329" s="21">
        <v>91</v>
      </c>
      <c r="G1329" s="21">
        <v>457</v>
      </c>
      <c r="H1329" s="19">
        <v>97829.519992726244</v>
      </c>
      <c r="I1329" s="19">
        <v>24323.733112945592</v>
      </c>
      <c r="J1329" s="19">
        <v>122153.25310567184</v>
      </c>
    </row>
    <row r="1330" spans="1:10" ht="15" customHeight="1" x14ac:dyDescent="0.25">
      <c r="A1330" s="21"/>
      <c r="B1330" s="21"/>
      <c r="C1330" s="21" t="s">
        <v>116</v>
      </c>
      <c r="D1330" s="21" t="s">
        <v>19</v>
      </c>
      <c r="E1330" s="21">
        <v>321</v>
      </c>
      <c r="F1330" s="21">
        <v>80</v>
      </c>
      <c r="G1330" s="21">
        <v>401</v>
      </c>
      <c r="H1330" s="19">
        <v>121812.94614299998</v>
      </c>
      <c r="I1330" s="19">
        <v>30358.366640000004</v>
      </c>
      <c r="J1330" s="19">
        <v>152171.31278299997</v>
      </c>
    </row>
    <row r="1331" spans="1:10" ht="15" customHeight="1" x14ac:dyDescent="0.25">
      <c r="A1331" s="21"/>
      <c r="B1331" s="21"/>
      <c r="C1331" s="21"/>
      <c r="D1331" s="21" t="s">
        <v>32</v>
      </c>
      <c r="E1331" s="21">
        <v>40</v>
      </c>
      <c r="F1331" s="21">
        <v>10</v>
      </c>
      <c r="G1331" s="21">
        <v>50</v>
      </c>
      <c r="H1331" s="19">
        <v>19732.938316</v>
      </c>
      <c r="I1331" s="19">
        <v>4933.2345789999999</v>
      </c>
      <c r="J1331" s="19">
        <v>24666.172895</v>
      </c>
    </row>
    <row r="1332" spans="1:10" ht="15" customHeight="1" x14ac:dyDescent="0.25">
      <c r="A1332" s="21"/>
      <c r="B1332" s="21"/>
      <c r="C1332" s="21"/>
      <c r="D1332" s="21" t="s">
        <v>20</v>
      </c>
      <c r="E1332" s="21">
        <v>4286</v>
      </c>
      <c r="F1332" s="21">
        <v>1072</v>
      </c>
      <c r="G1332" s="21">
        <v>5358</v>
      </c>
      <c r="H1332" s="19">
        <v>5005295.2202744577</v>
      </c>
      <c r="I1332" s="19">
        <v>1251907.7172501679</v>
      </c>
      <c r="J1332" s="19">
        <v>6257202.937524626</v>
      </c>
    </row>
    <row r="1333" spans="1:10" ht="15" customHeight="1" x14ac:dyDescent="0.25">
      <c r="A1333" s="21"/>
      <c r="B1333" s="21"/>
      <c r="C1333" s="21"/>
      <c r="D1333" s="21" t="s">
        <v>34</v>
      </c>
      <c r="E1333" s="21">
        <v>3202</v>
      </c>
      <c r="F1333" s="21">
        <v>801</v>
      </c>
      <c r="G1333" s="21">
        <v>4003</v>
      </c>
      <c r="H1333" s="19">
        <v>889655.5797535195</v>
      </c>
      <c r="I1333" s="19">
        <v>222552.8167965551</v>
      </c>
      <c r="J1333" s="19">
        <v>1112208.3965500747</v>
      </c>
    </row>
    <row r="1334" spans="1:10" ht="15" customHeight="1" x14ac:dyDescent="0.25">
      <c r="A1334" s="21"/>
      <c r="B1334" s="21"/>
      <c r="C1334" s="21"/>
      <c r="D1334" s="21" t="s">
        <v>21</v>
      </c>
      <c r="E1334" s="21">
        <v>647</v>
      </c>
      <c r="F1334" s="21">
        <v>162</v>
      </c>
      <c r="G1334" s="21">
        <v>809</v>
      </c>
      <c r="H1334" s="19">
        <v>215717.86137433868</v>
      </c>
      <c r="I1334" s="19">
        <v>54012.818458489754</v>
      </c>
      <c r="J1334" s="19">
        <v>269730.67983282846</v>
      </c>
    </row>
    <row r="1335" spans="1:10" ht="15" customHeight="1" x14ac:dyDescent="0.25">
      <c r="A1335" s="21"/>
      <c r="B1335" s="21"/>
      <c r="C1335" s="21" t="s">
        <v>140</v>
      </c>
      <c r="D1335" s="21" t="s">
        <v>19</v>
      </c>
      <c r="E1335" s="21">
        <v>281</v>
      </c>
      <c r="F1335" s="21">
        <v>70</v>
      </c>
      <c r="G1335" s="21">
        <v>351</v>
      </c>
      <c r="H1335" s="19">
        <v>191758.112853</v>
      </c>
      <c r="I1335" s="19">
        <v>47768.924909999994</v>
      </c>
      <c r="J1335" s="19">
        <v>239527.037763</v>
      </c>
    </row>
    <row r="1336" spans="1:10" ht="15" customHeight="1" x14ac:dyDescent="0.25">
      <c r="A1336" s="21"/>
      <c r="B1336" s="21"/>
      <c r="C1336" s="21"/>
      <c r="D1336" s="21" t="s">
        <v>32</v>
      </c>
      <c r="E1336" s="21">
        <v>40</v>
      </c>
      <c r="F1336" s="21">
        <v>10</v>
      </c>
      <c r="G1336" s="21">
        <v>50</v>
      </c>
      <c r="H1336" s="19">
        <v>35485.487075999998</v>
      </c>
      <c r="I1336" s="19">
        <v>8871.3717689999994</v>
      </c>
      <c r="J1336" s="19">
        <v>44356.858844999995</v>
      </c>
    </row>
    <row r="1337" spans="1:10" ht="15" customHeight="1" x14ac:dyDescent="0.25">
      <c r="A1337" s="21"/>
      <c r="B1337" s="21"/>
      <c r="C1337" s="21"/>
      <c r="D1337" s="21" t="s">
        <v>20</v>
      </c>
      <c r="E1337" s="21">
        <v>3487</v>
      </c>
      <c r="F1337" s="21">
        <v>872</v>
      </c>
      <c r="G1337" s="21">
        <v>4359</v>
      </c>
      <c r="H1337" s="19">
        <v>6044007.3803735105</v>
      </c>
      <c r="I1337" s="19">
        <v>1511435.1693965304</v>
      </c>
      <c r="J1337" s="19">
        <v>7555442.5497700404</v>
      </c>
    </row>
    <row r="1338" spans="1:10" ht="15" customHeight="1" x14ac:dyDescent="0.25">
      <c r="A1338" s="21"/>
      <c r="B1338" s="21"/>
      <c r="C1338" s="21"/>
      <c r="D1338" s="21" t="s">
        <v>34</v>
      </c>
      <c r="E1338" s="21">
        <v>4561</v>
      </c>
      <c r="F1338" s="21">
        <v>1140</v>
      </c>
      <c r="G1338" s="21">
        <v>5701</v>
      </c>
      <c r="H1338" s="19">
        <v>2278870.5919742398</v>
      </c>
      <c r="I1338" s="19">
        <v>569592.73730555433</v>
      </c>
      <c r="J1338" s="19">
        <v>2848463.3292797944</v>
      </c>
    </row>
    <row r="1339" spans="1:10" ht="15" customHeight="1" x14ac:dyDescent="0.25">
      <c r="A1339" s="21"/>
      <c r="B1339" s="21"/>
      <c r="C1339" s="21"/>
      <c r="D1339" s="21" t="s">
        <v>21</v>
      </c>
      <c r="E1339" s="21">
        <v>509</v>
      </c>
      <c r="F1339" s="21">
        <v>127</v>
      </c>
      <c r="G1339" s="21">
        <v>636</v>
      </c>
      <c r="H1339" s="19">
        <v>305181.79293529177</v>
      </c>
      <c r="I1339" s="19">
        <v>76145.555408216198</v>
      </c>
      <c r="J1339" s="19">
        <v>381327.34834350797</v>
      </c>
    </row>
    <row r="1340" spans="1:10" ht="15" customHeight="1" x14ac:dyDescent="0.25">
      <c r="A1340" s="21"/>
      <c r="B1340" s="21"/>
      <c r="C1340" s="21" t="s">
        <v>186</v>
      </c>
      <c r="D1340" s="21" t="s">
        <v>20</v>
      </c>
      <c r="E1340" s="21">
        <v>2529</v>
      </c>
      <c r="F1340" s="21">
        <v>632</v>
      </c>
      <c r="G1340" s="21">
        <v>3161</v>
      </c>
      <c r="H1340" s="19">
        <v>2953427.8142963387</v>
      </c>
      <c r="I1340" s="19">
        <v>738064.99748330796</v>
      </c>
      <c r="J1340" s="19">
        <v>3691492.8117796467</v>
      </c>
    </row>
    <row r="1341" spans="1:10" ht="15" customHeight="1" x14ac:dyDescent="0.25">
      <c r="A1341" s="21"/>
      <c r="B1341" s="21"/>
      <c r="C1341" s="21"/>
      <c r="D1341" s="21" t="s">
        <v>34</v>
      </c>
      <c r="E1341" s="21">
        <v>486</v>
      </c>
      <c r="F1341" s="21">
        <v>121</v>
      </c>
      <c r="G1341" s="21">
        <v>607</v>
      </c>
      <c r="H1341" s="19">
        <v>135032.04614622443</v>
      </c>
      <c r="I1341" s="19">
        <v>33619.089678380973</v>
      </c>
      <c r="J1341" s="19">
        <v>168651.13582460542</v>
      </c>
    </row>
    <row r="1342" spans="1:10" ht="15" customHeight="1" x14ac:dyDescent="0.25">
      <c r="A1342" s="21"/>
      <c r="B1342" s="21"/>
      <c r="C1342" s="21"/>
      <c r="D1342" s="21" t="s">
        <v>21</v>
      </c>
      <c r="E1342" s="21">
        <v>254</v>
      </c>
      <c r="F1342" s="21">
        <v>64</v>
      </c>
      <c r="G1342" s="21">
        <v>318</v>
      </c>
      <c r="H1342" s="19">
        <v>84686.764743558015</v>
      </c>
      <c r="I1342" s="19">
        <v>21338.397415699663</v>
      </c>
      <c r="J1342" s="19">
        <v>106025.16215925768</v>
      </c>
    </row>
    <row r="1343" spans="1:10" ht="15" customHeight="1" x14ac:dyDescent="0.25">
      <c r="A1343" s="21"/>
      <c r="B1343" s="21"/>
      <c r="C1343" s="21" t="s">
        <v>188</v>
      </c>
      <c r="D1343" s="21" t="s">
        <v>23</v>
      </c>
      <c r="E1343" s="21">
        <v>120</v>
      </c>
      <c r="F1343" s="21">
        <v>30</v>
      </c>
      <c r="G1343" s="21">
        <v>150</v>
      </c>
      <c r="H1343" s="19">
        <v>45722.560320000011</v>
      </c>
      <c r="I1343" s="19">
        <v>11430.640079999999</v>
      </c>
      <c r="J1343" s="19">
        <v>57153.200400000009</v>
      </c>
    </row>
    <row r="1344" spans="1:10" ht="15" customHeight="1" x14ac:dyDescent="0.25">
      <c r="A1344" s="21"/>
      <c r="B1344" s="21"/>
      <c r="C1344" s="21"/>
      <c r="D1344" s="21" t="s">
        <v>24</v>
      </c>
      <c r="E1344" s="21">
        <v>726</v>
      </c>
      <c r="F1344" s="21">
        <v>182</v>
      </c>
      <c r="G1344" s="21">
        <v>908</v>
      </c>
      <c r="H1344" s="19">
        <v>847840.48761531909</v>
      </c>
      <c r="I1344" s="19">
        <v>212544.03408538303</v>
      </c>
      <c r="J1344" s="19">
        <v>1060384.5217007021</v>
      </c>
    </row>
    <row r="1345" spans="1:10" ht="15" customHeight="1" x14ac:dyDescent="0.25">
      <c r="A1345" s="21"/>
      <c r="B1345" s="21"/>
      <c r="C1345" s="21"/>
      <c r="D1345" s="21" t="s">
        <v>35</v>
      </c>
      <c r="E1345" s="21">
        <v>291</v>
      </c>
      <c r="F1345" s="21">
        <v>73</v>
      </c>
      <c r="G1345" s="21">
        <v>364</v>
      </c>
      <c r="H1345" s="19">
        <v>81181.009795900041</v>
      </c>
      <c r="I1345" s="19">
        <v>20364.995584538497</v>
      </c>
      <c r="J1345" s="19">
        <v>101546.00538043854</v>
      </c>
    </row>
    <row r="1346" spans="1:10" ht="15" customHeight="1" x14ac:dyDescent="0.25">
      <c r="A1346" s="21"/>
      <c r="B1346" s="21"/>
      <c r="C1346" s="21"/>
      <c r="D1346" s="21" t="s">
        <v>25</v>
      </c>
      <c r="E1346" s="21">
        <v>291</v>
      </c>
      <c r="F1346" s="21">
        <v>73</v>
      </c>
      <c r="G1346" s="21">
        <v>364</v>
      </c>
      <c r="H1346" s="19">
        <v>97417.211755080047</v>
      </c>
      <c r="I1346" s="19">
        <v>24437.994701446198</v>
      </c>
      <c r="J1346" s="19">
        <v>121855.20645652624</v>
      </c>
    </row>
    <row r="1347" spans="1:10" ht="15" customHeight="1" x14ac:dyDescent="0.25">
      <c r="A1347" s="21"/>
      <c r="B1347" s="21"/>
      <c r="C1347" s="21" t="s">
        <v>187</v>
      </c>
      <c r="D1347" s="21" t="s">
        <v>19</v>
      </c>
      <c r="E1347" s="21">
        <v>281</v>
      </c>
      <c r="F1347" s="21">
        <v>70</v>
      </c>
      <c r="G1347" s="21">
        <v>351</v>
      </c>
      <c r="H1347" s="19">
        <v>140507.86799999999</v>
      </c>
      <c r="I1347" s="19">
        <v>35001.96</v>
      </c>
      <c r="J1347" s="19">
        <v>175509.82799999998</v>
      </c>
    </row>
    <row r="1348" spans="1:10" ht="15" customHeight="1" x14ac:dyDescent="0.25">
      <c r="A1348" s="21"/>
      <c r="B1348" s="21"/>
      <c r="C1348" s="21"/>
      <c r="D1348" s="21" t="s">
        <v>23</v>
      </c>
      <c r="E1348" s="21">
        <v>64</v>
      </c>
      <c r="F1348" s="21">
        <v>16</v>
      </c>
      <c r="G1348" s="21">
        <v>80</v>
      </c>
      <c r="H1348" s="19">
        <v>25537.430016000006</v>
      </c>
      <c r="I1348" s="19">
        <v>6384.3575039999996</v>
      </c>
      <c r="J1348" s="19">
        <v>31921.787520000005</v>
      </c>
    </row>
    <row r="1349" spans="1:10" ht="15" customHeight="1" x14ac:dyDescent="0.25">
      <c r="A1349" s="21"/>
      <c r="B1349" s="21"/>
      <c r="C1349" s="21"/>
      <c r="D1349" s="21" t="s">
        <v>32</v>
      </c>
      <c r="E1349" s="21">
        <v>40</v>
      </c>
      <c r="F1349" s="21">
        <v>10</v>
      </c>
      <c r="G1349" s="21">
        <v>50</v>
      </c>
      <c r="H1349" s="19">
        <v>26001.455999999991</v>
      </c>
      <c r="I1349" s="19">
        <v>6500.3639999999996</v>
      </c>
      <c r="J1349" s="19">
        <v>32501.819999999992</v>
      </c>
    </row>
    <row r="1350" spans="1:10" ht="15" customHeight="1" x14ac:dyDescent="0.25">
      <c r="A1350" s="21"/>
      <c r="B1350" s="21"/>
      <c r="C1350" s="21"/>
      <c r="D1350" s="21" t="s">
        <v>20</v>
      </c>
      <c r="E1350" s="21">
        <v>4686</v>
      </c>
      <c r="F1350" s="21">
        <v>1172</v>
      </c>
      <c r="G1350" s="21">
        <v>5858</v>
      </c>
      <c r="H1350" s="19">
        <v>8986297.8381122239</v>
      </c>
      <c r="I1350" s="19">
        <v>2247533.3047946072</v>
      </c>
      <c r="J1350" s="19">
        <v>11233831.142906832</v>
      </c>
    </row>
    <row r="1351" spans="1:10" ht="15" customHeight="1" x14ac:dyDescent="0.25">
      <c r="A1351" s="21"/>
      <c r="B1351" s="21"/>
      <c r="C1351" s="21"/>
      <c r="D1351" s="21" t="s">
        <v>24</v>
      </c>
      <c r="E1351" s="21">
        <v>356</v>
      </c>
      <c r="F1351" s="21">
        <v>89</v>
      </c>
      <c r="G1351" s="21">
        <v>445</v>
      </c>
      <c r="H1351" s="19">
        <v>542657.24931550876</v>
      </c>
      <c r="I1351" s="19">
        <v>135664.31232887716</v>
      </c>
      <c r="J1351" s="19">
        <v>678321.56164438592</v>
      </c>
    </row>
    <row r="1352" spans="1:10" ht="15" customHeight="1" x14ac:dyDescent="0.25">
      <c r="A1352" s="21"/>
      <c r="B1352" s="21"/>
      <c r="C1352" s="21"/>
      <c r="D1352" s="21" t="s">
        <v>34</v>
      </c>
      <c r="E1352" s="21">
        <v>20864</v>
      </c>
      <c r="F1352" s="21">
        <v>5216</v>
      </c>
      <c r="G1352" s="21">
        <v>26080</v>
      </c>
      <c r="H1352" s="19">
        <v>7638429.293420542</v>
      </c>
      <c r="I1352" s="19">
        <v>1909607.3233551364</v>
      </c>
      <c r="J1352" s="19">
        <v>9548036.6167756785</v>
      </c>
    </row>
    <row r="1353" spans="1:10" ht="15" customHeight="1" x14ac:dyDescent="0.25">
      <c r="A1353" s="21"/>
      <c r="B1353" s="21"/>
      <c r="C1353" s="21"/>
      <c r="D1353" s="21" t="s">
        <v>35</v>
      </c>
      <c r="E1353" s="21">
        <v>49</v>
      </c>
      <c r="F1353" s="21">
        <v>12</v>
      </c>
      <c r="G1353" s="21">
        <v>61</v>
      </c>
      <c r="H1353" s="19">
        <v>14315.465022590593</v>
      </c>
      <c r="I1353" s="19">
        <v>3505.8281687976964</v>
      </c>
      <c r="J1353" s="19">
        <v>17821.293191388289</v>
      </c>
    </row>
    <row r="1354" spans="1:10" ht="15" customHeight="1" x14ac:dyDescent="0.25">
      <c r="A1354" s="21"/>
      <c r="B1354" s="21"/>
      <c r="C1354" s="21"/>
      <c r="D1354" s="21" t="s">
        <v>21</v>
      </c>
      <c r="E1354" s="21">
        <v>763</v>
      </c>
      <c r="F1354" s="21">
        <v>191</v>
      </c>
      <c r="G1354" s="21">
        <v>954</v>
      </c>
      <c r="H1354" s="19">
        <v>335206.37754293764</v>
      </c>
      <c r="I1354" s="19">
        <v>83911.426095283183</v>
      </c>
      <c r="J1354" s="19">
        <v>419117.80363822082</v>
      </c>
    </row>
    <row r="1355" spans="1:10" ht="15" customHeight="1" x14ac:dyDescent="0.25">
      <c r="A1355" s="21"/>
      <c r="B1355" s="21"/>
      <c r="C1355" s="21"/>
      <c r="D1355" s="21" t="s">
        <v>25</v>
      </c>
      <c r="E1355" s="21">
        <v>242</v>
      </c>
      <c r="F1355" s="21">
        <v>61</v>
      </c>
      <c r="G1355" s="21">
        <v>303</v>
      </c>
      <c r="H1355" s="19">
        <v>84841.041684904267</v>
      </c>
      <c r="I1355" s="19">
        <v>21385.55182966595</v>
      </c>
      <c r="J1355" s="19">
        <v>106226.59351457021</v>
      </c>
    </row>
    <row r="1356" spans="1:10" ht="15" customHeight="1" x14ac:dyDescent="0.25">
      <c r="A1356" s="21"/>
      <c r="B1356" s="21"/>
      <c r="C1356" s="21" t="s">
        <v>122</v>
      </c>
      <c r="D1356" s="21" t="s">
        <v>19</v>
      </c>
      <c r="E1356" s="21">
        <v>161</v>
      </c>
      <c r="F1356" s="21">
        <v>40</v>
      </c>
      <c r="G1356" s="21">
        <v>201</v>
      </c>
      <c r="H1356" s="19">
        <v>47148.806852000016</v>
      </c>
      <c r="I1356" s="19">
        <v>11713.989280000002</v>
      </c>
      <c r="J1356" s="19">
        <v>58862.796132000018</v>
      </c>
    </row>
    <row r="1357" spans="1:10" ht="15" customHeight="1" x14ac:dyDescent="0.25">
      <c r="A1357" s="21"/>
      <c r="B1357" s="21"/>
      <c r="C1357" s="21"/>
      <c r="D1357" s="21" t="s">
        <v>23</v>
      </c>
      <c r="E1357" s="21">
        <v>120</v>
      </c>
      <c r="F1357" s="21">
        <v>30</v>
      </c>
      <c r="G1357" s="21">
        <v>150</v>
      </c>
      <c r="H1357" s="19">
        <v>36337.034760000002</v>
      </c>
      <c r="I1357" s="19">
        <v>9084.2586899999988</v>
      </c>
      <c r="J1357" s="19">
        <v>45421.293449999997</v>
      </c>
    </row>
    <row r="1358" spans="1:10" ht="15" customHeight="1" x14ac:dyDescent="0.25">
      <c r="A1358" s="21"/>
      <c r="B1358" s="21"/>
      <c r="C1358" s="21"/>
      <c r="D1358" s="21" t="s">
        <v>32</v>
      </c>
      <c r="E1358" s="21">
        <v>40</v>
      </c>
      <c r="F1358" s="21">
        <v>10</v>
      </c>
      <c r="G1358" s="21">
        <v>50</v>
      </c>
      <c r="H1358" s="19">
        <v>15228.186063999996</v>
      </c>
      <c r="I1358" s="19">
        <v>3807.0465159999999</v>
      </c>
      <c r="J1358" s="19">
        <v>19035.232579999996</v>
      </c>
    </row>
    <row r="1359" spans="1:10" ht="15" customHeight="1" x14ac:dyDescent="0.25">
      <c r="A1359" s="21"/>
      <c r="B1359" s="21"/>
      <c r="C1359" s="21"/>
      <c r="D1359" s="21" t="s">
        <v>20</v>
      </c>
      <c r="E1359" s="21">
        <v>3270</v>
      </c>
      <c r="F1359" s="21">
        <v>817</v>
      </c>
      <c r="G1359" s="21">
        <v>4087</v>
      </c>
      <c r="H1359" s="19">
        <v>3979576.6428259709</v>
      </c>
      <c r="I1359" s="19">
        <v>994285.66274887405</v>
      </c>
      <c r="J1359" s="19">
        <v>4973862.3055748446</v>
      </c>
    </row>
    <row r="1360" spans="1:10" ht="15" customHeight="1" x14ac:dyDescent="0.25">
      <c r="A1360" s="21"/>
      <c r="B1360" s="21"/>
      <c r="C1360" s="21"/>
      <c r="D1360" s="21" t="s">
        <v>24</v>
      </c>
      <c r="E1360" s="21">
        <v>1453</v>
      </c>
      <c r="F1360" s="21">
        <v>363</v>
      </c>
      <c r="G1360" s="21">
        <v>1816</v>
      </c>
      <c r="H1360" s="19">
        <v>1821879.7637743356</v>
      </c>
      <c r="I1360" s="19">
        <v>455156.47229875019</v>
      </c>
      <c r="J1360" s="19">
        <v>2277036.236073086</v>
      </c>
    </row>
    <row r="1361" spans="1:10" ht="15" customHeight="1" x14ac:dyDescent="0.25">
      <c r="A1361" s="21"/>
      <c r="B1361" s="21"/>
      <c r="C1361" s="21"/>
      <c r="D1361" s="21" t="s">
        <v>34</v>
      </c>
      <c r="E1361" s="21">
        <v>5726</v>
      </c>
      <c r="F1361" s="21">
        <v>1431</v>
      </c>
      <c r="G1361" s="21">
        <v>7157</v>
      </c>
      <c r="H1361" s="19">
        <v>1227745.4667954284</v>
      </c>
      <c r="I1361" s="19">
        <v>306829.15874681412</v>
      </c>
      <c r="J1361" s="19">
        <v>1534574.6255422425</v>
      </c>
    </row>
    <row r="1362" spans="1:10" ht="15" customHeight="1" x14ac:dyDescent="0.25">
      <c r="A1362" s="21"/>
      <c r="B1362" s="21"/>
      <c r="C1362" s="21"/>
      <c r="D1362" s="21" t="s">
        <v>35</v>
      </c>
      <c r="E1362" s="21">
        <v>355</v>
      </c>
      <c r="F1362" s="21">
        <v>89</v>
      </c>
      <c r="G1362" s="21">
        <v>444</v>
      </c>
      <c r="H1362" s="19">
        <v>78706.16578287528</v>
      </c>
      <c r="I1362" s="19">
        <v>19731.968323030706</v>
      </c>
      <c r="J1362" s="19">
        <v>98438.134105905978</v>
      </c>
    </row>
    <row r="1363" spans="1:10" ht="15" customHeight="1" x14ac:dyDescent="0.25">
      <c r="A1363" s="21"/>
      <c r="B1363" s="21"/>
      <c r="C1363" s="21"/>
      <c r="D1363" s="21" t="s">
        <v>21</v>
      </c>
      <c r="E1363" s="21">
        <v>191</v>
      </c>
      <c r="F1363" s="21">
        <v>48</v>
      </c>
      <c r="G1363" s="21">
        <v>239</v>
      </c>
      <c r="H1363" s="19">
        <v>49144.125216470871</v>
      </c>
      <c r="I1363" s="19">
        <v>12350.356075343463</v>
      </c>
      <c r="J1363" s="19">
        <v>61494.481291814336</v>
      </c>
    </row>
    <row r="1364" spans="1:10" ht="15" customHeight="1" x14ac:dyDescent="0.25">
      <c r="A1364" s="21"/>
      <c r="B1364" s="21"/>
      <c r="C1364" s="21"/>
      <c r="D1364" s="21" t="s">
        <v>25</v>
      </c>
      <c r="E1364" s="21">
        <v>194</v>
      </c>
      <c r="F1364" s="21">
        <v>49</v>
      </c>
      <c r="G1364" s="21">
        <v>243</v>
      </c>
      <c r="H1364" s="19">
        <v>51613.508152826376</v>
      </c>
      <c r="I1364" s="19">
        <v>13036.401543755117</v>
      </c>
      <c r="J1364" s="19">
        <v>64649.909696581497</v>
      </c>
    </row>
    <row r="1365" spans="1:10" ht="15" customHeight="1" x14ac:dyDescent="0.25">
      <c r="A1365" s="21"/>
      <c r="B1365" s="21"/>
      <c r="C1365" s="21" t="s">
        <v>191</v>
      </c>
      <c r="D1365" s="21" t="s">
        <v>30</v>
      </c>
      <c r="E1365" s="21">
        <v>184</v>
      </c>
      <c r="F1365" s="21">
        <v>46</v>
      </c>
      <c r="G1365" s="21">
        <v>230</v>
      </c>
      <c r="H1365" s="19">
        <v>111746.88000000002</v>
      </c>
      <c r="I1365" s="19">
        <v>27936.719999999994</v>
      </c>
      <c r="J1365" s="19">
        <v>139683.6</v>
      </c>
    </row>
    <row r="1366" spans="1:10" ht="15" customHeight="1" x14ac:dyDescent="0.25">
      <c r="A1366" s="21"/>
      <c r="B1366" s="21"/>
      <c r="C1366" s="21" t="s">
        <v>192</v>
      </c>
      <c r="D1366" s="21" t="s">
        <v>30</v>
      </c>
      <c r="E1366" s="21">
        <v>185</v>
      </c>
      <c r="F1366" s="21">
        <v>46</v>
      </c>
      <c r="G1366" s="21">
        <v>231</v>
      </c>
      <c r="H1366" s="19">
        <v>112354.20000000001</v>
      </c>
      <c r="I1366" s="19">
        <v>27936.719999999994</v>
      </c>
      <c r="J1366" s="19">
        <v>140290.92000000001</v>
      </c>
    </row>
    <row r="1367" spans="1:10" ht="15" customHeight="1" x14ac:dyDescent="0.25">
      <c r="A1367" s="21"/>
      <c r="B1367" s="21"/>
      <c r="C1367" s="21" t="s">
        <v>193</v>
      </c>
      <c r="D1367" s="21" t="s">
        <v>30</v>
      </c>
      <c r="E1367" s="21">
        <v>286</v>
      </c>
      <c r="F1367" s="21">
        <v>72</v>
      </c>
      <c r="G1367" s="21">
        <v>358</v>
      </c>
      <c r="H1367" s="19">
        <v>173693.52000000002</v>
      </c>
      <c r="I1367" s="19">
        <v>43727.039999999986</v>
      </c>
      <c r="J1367" s="19">
        <v>217420.56</v>
      </c>
    </row>
    <row r="1368" spans="1:10" ht="15" customHeight="1" x14ac:dyDescent="0.25">
      <c r="A1368" s="21"/>
      <c r="B1368" s="21"/>
      <c r="C1368" s="21" t="s">
        <v>194</v>
      </c>
      <c r="D1368" s="21" t="s">
        <v>30</v>
      </c>
      <c r="E1368" s="21">
        <v>359</v>
      </c>
      <c r="F1368" s="21">
        <v>90</v>
      </c>
      <c r="G1368" s="21">
        <v>449</v>
      </c>
      <c r="H1368" s="19">
        <v>367651.9</v>
      </c>
      <c r="I1368" s="19">
        <v>92168.999999999985</v>
      </c>
      <c r="J1368" s="19">
        <v>459820.9</v>
      </c>
    </row>
    <row r="1369" spans="1:10" ht="15" customHeight="1" x14ac:dyDescent="0.25">
      <c r="A1369" s="21"/>
      <c r="B1369" s="21"/>
      <c r="C1369" s="21" t="s">
        <v>195</v>
      </c>
      <c r="D1369" s="21" t="s">
        <v>30</v>
      </c>
      <c r="E1369" s="21">
        <v>364</v>
      </c>
      <c r="F1369" s="21">
        <v>91</v>
      </c>
      <c r="G1369" s="21">
        <v>455</v>
      </c>
      <c r="H1369" s="19">
        <v>372772.39999999991</v>
      </c>
      <c r="I1369" s="19">
        <v>93193.099999999977</v>
      </c>
      <c r="J1369" s="19">
        <v>465965.49999999988</v>
      </c>
    </row>
    <row r="1370" spans="1:10" ht="15" customHeight="1" x14ac:dyDescent="0.25">
      <c r="A1370" s="21"/>
      <c r="B1370" s="21"/>
      <c r="C1370" s="21" t="s">
        <v>196</v>
      </c>
      <c r="D1370" s="21" t="s">
        <v>30</v>
      </c>
      <c r="E1370" s="21">
        <v>366</v>
      </c>
      <c r="F1370" s="21">
        <v>92</v>
      </c>
      <c r="G1370" s="21">
        <v>458</v>
      </c>
      <c r="H1370" s="19">
        <v>374820.59999999992</v>
      </c>
      <c r="I1370" s="19">
        <v>94217.199999999983</v>
      </c>
      <c r="J1370" s="19">
        <v>469037.79999999993</v>
      </c>
    </row>
    <row r="1371" spans="1:10" ht="15" customHeight="1" x14ac:dyDescent="0.25">
      <c r="A1371" s="21"/>
      <c r="B1371" s="21"/>
      <c r="C1371" s="21" t="s">
        <v>197</v>
      </c>
      <c r="D1371" s="21" t="s">
        <v>30</v>
      </c>
      <c r="E1371" s="21">
        <v>311</v>
      </c>
      <c r="F1371" s="21">
        <v>78</v>
      </c>
      <c r="G1371" s="21">
        <v>389</v>
      </c>
      <c r="H1371" s="19">
        <v>434482.55</v>
      </c>
      <c r="I1371" s="19">
        <v>108969.90000000002</v>
      </c>
      <c r="J1371" s="19">
        <v>543452.44999999995</v>
      </c>
    </row>
    <row r="1372" spans="1:10" ht="15" customHeight="1" x14ac:dyDescent="0.25">
      <c r="A1372" s="21"/>
      <c r="B1372" s="21"/>
      <c r="C1372" s="21" t="s">
        <v>198</v>
      </c>
      <c r="D1372" s="21" t="s">
        <v>30</v>
      </c>
      <c r="E1372" s="21">
        <v>318</v>
      </c>
      <c r="F1372" s="21">
        <v>79</v>
      </c>
      <c r="G1372" s="21">
        <v>397</v>
      </c>
      <c r="H1372" s="19">
        <v>444261.89999999991</v>
      </c>
      <c r="I1372" s="19">
        <v>110366.95000000001</v>
      </c>
      <c r="J1372" s="19">
        <v>554628.84999999986</v>
      </c>
    </row>
    <row r="1373" spans="1:10" ht="15" customHeight="1" x14ac:dyDescent="0.25">
      <c r="A1373" s="21"/>
      <c r="B1373" s="21"/>
      <c r="C1373" s="21" t="s">
        <v>199</v>
      </c>
      <c r="D1373" s="21" t="s">
        <v>30</v>
      </c>
      <c r="E1373" s="21">
        <v>327</v>
      </c>
      <c r="F1373" s="21">
        <v>82</v>
      </c>
      <c r="G1373" s="21">
        <v>409</v>
      </c>
      <c r="H1373" s="19">
        <v>482158.23</v>
      </c>
      <c r="I1373" s="19">
        <v>120908.18000000001</v>
      </c>
      <c r="J1373" s="19">
        <v>603066.41</v>
      </c>
    </row>
    <row r="1374" spans="1:10" ht="15" customHeight="1" x14ac:dyDescent="0.25">
      <c r="A1374" s="21"/>
      <c r="B1374" s="21"/>
      <c r="C1374" s="21" t="s">
        <v>200</v>
      </c>
      <c r="D1374" s="21" t="s">
        <v>30</v>
      </c>
      <c r="E1374" s="21">
        <v>314</v>
      </c>
      <c r="F1374" s="21">
        <v>79</v>
      </c>
      <c r="G1374" s="21">
        <v>393</v>
      </c>
      <c r="H1374" s="19">
        <v>462989.86</v>
      </c>
      <c r="I1374" s="19">
        <v>116484.71</v>
      </c>
      <c r="J1374" s="19">
        <v>579474.56999999995</v>
      </c>
    </row>
    <row r="1375" spans="1:10" ht="15" customHeight="1" x14ac:dyDescent="0.25">
      <c r="A1375" s="21"/>
      <c r="B1375" s="21"/>
      <c r="C1375" s="21" t="s">
        <v>201</v>
      </c>
      <c r="D1375" s="21" t="s">
        <v>30</v>
      </c>
      <c r="E1375" s="21">
        <v>311</v>
      </c>
      <c r="F1375" s="21">
        <v>78</v>
      </c>
      <c r="G1375" s="21">
        <v>389</v>
      </c>
      <c r="H1375" s="19">
        <v>458566.39</v>
      </c>
      <c r="I1375" s="19">
        <v>115010.22000000002</v>
      </c>
      <c r="J1375" s="19">
        <v>573576.61</v>
      </c>
    </row>
    <row r="1376" spans="1:10" ht="15" customHeight="1" x14ac:dyDescent="0.25">
      <c r="A1376" s="21"/>
      <c r="B1376" s="21"/>
      <c r="C1376" s="21" t="s">
        <v>202</v>
      </c>
      <c r="D1376" s="21" t="s">
        <v>30</v>
      </c>
      <c r="E1376" s="21">
        <v>333</v>
      </c>
      <c r="F1376" s="21">
        <v>83</v>
      </c>
      <c r="G1376" s="21">
        <v>416</v>
      </c>
      <c r="H1376" s="19">
        <v>491005.17</v>
      </c>
      <c r="I1376" s="19">
        <v>122382.67000000001</v>
      </c>
      <c r="J1376" s="19">
        <v>613387.84</v>
      </c>
    </row>
    <row r="1377" spans="1:10" ht="15" customHeight="1" x14ac:dyDescent="0.25">
      <c r="A1377" s="21"/>
      <c r="B1377" s="21"/>
      <c r="C1377" s="21" t="s">
        <v>203</v>
      </c>
      <c r="D1377" s="21" t="s">
        <v>30</v>
      </c>
      <c r="E1377" s="21">
        <v>367</v>
      </c>
      <c r="F1377" s="21">
        <v>92</v>
      </c>
      <c r="G1377" s="21">
        <v>459</v>
      </c>
      <c r="H1377" s="19">
        <v>541137.83000000007</v>
      </c>
      <c r="I1377" s="19">
        <v>135653.07999999999</v>
      </c>
      <c r="J1377" s="19">
        <v>676790.91</v>
      </c>
    </row>
    <row r="1378" spans="1:10" ht="15" customHeight="1" x14ac:dyDescent="0.25">
      <c r="A1378" s="21"/>
      <c r="B1378" s="21"/>
      <c r="C1378" s="21" t="s">
        <v>204</v>
      </c>
      <c r="D1378" s="21" t="s">
        <v>30</v>
      </c>
      <c r="E1378" s="21">
        <v>304</v>
      </c>
      <c r="F1378" s="21">
        <v>76</v>
      </c>
      <c r="G1378" s="21">
        <v>380</v>
      </c>
      <c r="H1378" s="19">
        <v>469929.28</v>
      </c>
      <c r="I1378" s="19">
        <v>117482.31999999999</v>
      </c>
      <c r="J1378" s="19">
        <v>587411.6</v>
      </c>
    </row>
    <row r="1379" spans="1:10" ht="15" customHeight="1" x14ac:dyDescent="0.25">
      <c r="A1379" s="21"/>
      <c r="B1379" s="21"/>
      <c r="C1379" s="21" t="s">
        <v>205</v>
      </c>
      <c r="D1379" s="21" t="s">
        <v>30</v>
      </c>
      <c r="E1379" s="21">
        <v>274</v>
      </c>
      <c r="F1379" s="21">
        <v>68</v>
      </c>
      <c r="G1379" s="21">
        <v>342</v>
      </c>
      <c r="H1379" s="19">
        <v>309918.66000000003</v>
      </c>
      <c r="I1379" s="19">
        <v>76914.119999999981</v>
      </c>
      <c r="J1379" s="19">
        <v>386832.78</v>
      </c>
    </row>
    <row r="1380" spans="1:10" ht="15" customHeight="1" x14ac:dyDescent="0.25">
      <c r="A1380" s="21"/>
      <c r="B1380" s="21"/>
      <c r="C1380" s="21" t="s">
        <v>206</v>
      </c>
      <c r="D1380" s="21" t="s">
        <v>30</v>
      </c>
      <c r="E1380" s="21">
        <v>254</v>
      </c>
      <c r="F1380" s="21">
        <v>64</v>
      </c>
      <c r="G1380" s="21">
        <v>318</v>
      </c>
      <c r="H1380" s="19">
        <v>287296.86000000004</v>
      </c>
      <c r="I1380" s="19">
        <v>72389.75999999998</v>
      </c>
      <c r="J1380" s="19">
        <v>359686.62</v>
      </c>
    </row>
    <row r="1381" spans="1:10" ht="15" customHeight="1" x14ac:dyDescent="0.25">
      <c r="A1381" s="21"/>
      <c r="B1381" s="21"/>
      <c r="C1381" s="21" t="s">
        <v>207</v>
      </c>
      <c r="D1381" s="21" t="s">
        <v>30</v>
      </c>
      <c r="E1381" s="21">
        <v>213</v>
      </c>
      <c r="F1381" s="21">
        <v>53</v>
      </c>
      <c r="G1381" s="21">
        <v>266</v>
      </c>
      <c r="H1381" s="19">
        <v>240922.16999999998</v>
      </c>
      <c r="I1381" s="19">
        <v>59947.77</v>
      </c>
      <c r="J1381" s="19">
        <v>300869.94</v>
      </c>
    </row>
    <row r="1382" spans="1:10" ht="15" customHeight="1" x14ac:dyDescent="0.25">
      <c r="A1382" s="21"/>
      <c r="B1382" s="21"/>
      <c r="C1382" s="21" t="s">
        <v>208</v>
      </c>
      <c r="D1382" s="21" t="s">
        <v>30</v>
      </c>
      <c r="E1382" s="21">
        <v>202</v>
      </c>
      <c r="F1382" s="21">
        <v>51</v>
      </c>
      <c r="G1382" s="21">
        <v>253</v>
      </c>
      <c r="H1382" s="19">
        <v>152732.20000000004</v>
      </c>
      <c r="I1382" s="19">
        <v>38561.100000000006</v>
      </c>
      <c r="J1382" s="19">
        <v>191293.30000000005</v>
      </c>
    </row>
    <row r="1383" spans="1:10" ht="15" customHeight="1" x14ac:dyDescent="0.25">
      <c r="A1383" s="21"/>
      <c r="B1383" s="21"/>
      <c r="C1383" s="21" t="s">
        <v>209</v>
      </c>
      <c r="D1383" s="21" t="s">
        <v>30</v>
      </c>
      <c r="E1383" s="21">
        <v>99</v>
      </c>
      <c r="F1383" s="21">
        <v>25</v>
      </c>
      <c r="G1383" s="21">
        <v>124</v>
      </c>
      <c r="H1383" s="19">
        <v>74853.900000000023</v>
      </c>
      <c r="I1383" s="19">
        <v>18902.500000000004</v>
      </c>
      <c r="J1383" s="19">
        <v>93756.400000000023</v>
      </c>
    </row>
    <row r="1384" spans="1:10" ht="15" customHeight="1" x14ac:dyDescent="0.25">
      <c r="A1384" s="21"/>
      <c r="B1384" s="21"/>
      <c r="C1384" s="21" t="s">
        <v>210</v>
      </c>
      <c r="D1384" s="21" t="s">
        <v>30</v>
      </c>
      <c r="E1384" s="21">
        <v>201</v>
      </c>
      <c r="F1384" s="21">
        <v>50</v>
      </c>
      <c r="G1384" s="21">
        <v>251</v>
      </c>
      <c r="H1384" s="19">
        <v>151976.10000000003</v>
      </c>
      <c r="I1384" s="19">
        <v>37805.000000000007</v>
      </c>
      <c r="J1384" s="19">
        <v>189781.10000000003</v>
      </c>
    </row>
    <row r="1385" spans="1:10" ht="15" customHeight="1" x14ac:dyDescent="0.25">
      <c r="A1385" s="21"/>
      <c r="B1385" s="21"/>
      <c r="C1385" s="21" t="s">
        <v>211</v>
      </c>
      <c r="D1385" s="21" t="s">
        <v>30</v>
      </c>
      <c r="E1385" s="21">
        <v>227</v>
      </c>
      <c r="F1385" s="21">
        <v>57</v>
      </c>
      <c r="G1385" s="21">
        <v>284</v>
      </c>
      <c r="H1385" s="19">
        <v>171634.69999999998</v>
      </c>
      <c r="I1385" s="19">
        <v>43097.700000000012</v>
      </c>
      <c r="J1385" s="19">
        <v>214732.4</v>
      </c>
    </row>
    <row r="1386" spans="1:10" ht="15" customHeight="1" x14ac:dyDescent="0.25">
      <c r="A1386" s="21"/>
      <c r="B1386" s="21"/>
      <c r="C1386" s="21" t="s">
        <v>212</v>
      </c>
      <c r="D1386" s="21" t="s">
        <v>30</v>
      </c>
      <c r="E1386" s="21">
        <v>166</v>
      </c>
      <c r="F1386" s="21">
        <v>41</v>
      </c>
      <c r="G1386" s="21">
        <v>207</v>
      </c>
      <c r="H1386" s="19">
        <v>125512.60000000002</v>
      </c>
      <c r="I1386" s="19">
        <v>31000.099999999995</v>
      </c>
      <c r="J1386" s="19">
        <v>156512.70000000001</v>
      </c>
    </row>
    <row r="1387" spans="1:10" ht="15" customHeight="1" x14ac:dyDescent="0.25">
      <c r="A1387" s="21"/>
      <c r="B1387" s="21"/>
      <c r="C1387" s="21" t="s">
        <v>213</v>
      </c>
      <c r="D1387" s="21" t="s">
        <v>30</v>
      </c>
      <c r="E1387" s="21">
        <v>121</v>
      </c>
      <c r="F1387" s="21">
        <v>30</v>
      </c>
      <c r="G1387" s="21">
        <v>151</v>
      </c>
      <c r="H1387" s="19">
        <v>82610.330000000016</v>
      </c>
      <c r="I1387" s="19">
        <v>20481.899999999998</v>
      </c>
      <c r="J1387" s="19">
        <v>103092.23000000001</v>
      </c>
    </row>
    <row r="1388" spans="1:10" ht="15" customHeight="1" x14ac:dyDescent="0.25">
      <c r="A1388" s="21"/>
      <c r="B1388" s="21"/>
      <c r="C1388" s="21" t="s">
        <v>214</v>
      </c>
      <c r="D1388" s="21" t="s">
        <v>30</v>
      </c>
      <c r="E1388" s="21">
        <v>82</v>
      </c>
      <c r="F1388" s="21">
        <v>21</v>
      </c>
      <c r="G1388" s="21">
        <v>103</v>
      </c>
      <c r="H1388" s="19">
        <v>55983.859999999993</v>
      </c>
      <c r="I1388" s="19">
        <v>14337.329999999998</v>
      </c>
      <c r="J1388" s="19">
        <v>70321.189999999988</v>
      </c>
    </row>
    <row r="1389" spans="1:10" ht="15" customHeight="1" x14ac:dyDescent="0.25">
      <c r="A1389" s="21"/>
      <c r="B1389" s="21"/>
      <c r="C1389" s="21" t="s">
        <v>215</v>
      </c>
      <c r="D1389" s="21" t="s">
        <v>30</v>
      </c>
      <c r="E1389" s="21">
        <v>57</v>
      </c>
      <c r="F1389" s="21">
        <v>14</v>
      </c>
      <c r="G1389" s="21">
        <v>71</v>
      </c>
      <c r="H1389" s="19">
        <v>38915.609999999993</v>
      </c>
      <c r="I1389" s="19">
        <v>9558.2199999999993</v>
      </c>
      <c r="J1389" s="19">
        <v>48473.829999999994</v>
      </c>
    </row>
    <row r="1390" spans="1:10" ht="15" customHeight="1" x14ac:dyDescent="0.25">
      <c r="A1390" s="21"/>
      <c r="B1390" s="21"/>
      <c r="C1390" s="21" t="s">
        <v>216</v>
      </c>
      <c r="D1390" s="21" t="s">
        <v>30</v>
      </c>
      <c r="E1390" s="21">
        <v>18</v>
      </c>
      <c r="F1390" s="21">
        <v>4</v>
      </c>
      <c r="G1390" s="21">
        <v>22</v>
      </c>
      <c r="H1390" s="19">
        <v>12289.14</v>
      </c>
      <c r="I1390" s="19">
        <v>2730.92</v>
      </c>
      <c r="J1390" s="19">
        <v>15020.06</v>
      </c>
    </row>
    <row r="1391" spans="1:10" ht="15" customHeight="1" x14ac:dyDescent="0.25">
      <c r="A1391" s="21"/>
      <c r="B1391" s="21"/>
      <c r="C1391" s="21" t="s">
        <v>217</v>
      </c>
      <c r="D1391" s="21" t="s">
        <v>30</v>
      </c>
      <c r="E1391" s="21">
        <v>18</v>
      </c>
      <c r="F1391" s="21">
        <v>5</v>
      </c>
      <c r="G1391" s="21">
        <v>23</v>
      </c>
      <c r="H1391" s="19">
        <v>12289.14</v>
      </c>
      <c r="I1391" s="19">
        <v>3413.65</v>
      </c>
      <c r="J1391" s="19">
        <v>15702.789999999999</v>
      </c>
    </row>
    <row r="1392" spans="1:10" ht="15" customHeight="1" x14ac:dyDescent="0.25">
      <c r="A1392" s="21"/>
      <c r="B1392" s="21"/>
      <c r="C1392" s="21" t="s">
        <v>218</v>
      </c>
      <c r="D1392" s="21" t="s">
        <v>30</v>
      </c>
      <c r="E1392" s="21">
        <v>198</v>
      </c>
      <c r="F1392" s="21">
        <v>50</v>
      </c>
      <c r="G1392" s="21">
        <v>248</v>
      </c>
      <c r="H1392" s="19">
        <v>120249.35999999999</v>
      </c>
      <c r="I1392" s="19">
        <v>30366</v>
      </c>
      <c r="J1392" s="19">
        <v>150615.35999999999</v>
      </c>
    </row>
    <row r="1393" spans="1:10" ht="15" customHeight="1" x14ac:dyDescent="0.25">
      <c r="A1393" s="21"/>
      <c r="B1393" s="21"/>
      <c r="C1393" s="21" t="s">
        <v>219</v>
      </c>
      <c r="D1393" s="21" t="s">
        <v>30</v>
      </c>
      <c r="E1393" s="21">
        <v>259</v>
      </c>
      <c r="F1393" s="21">
        <v>65</v>
      </c>
      <c r="G1393" s="21">
        <v>324</v>
      </c>
      <c r="H1393" s="19">
        <v>157295.88</v>
      </c>
      <c r="I1393" s="19">
        <v>39475.800000000003</v>
      </c>
      <c r="J1393" s="19">
        <v>196771.68</v>
      </c>
    </row>
    <row r="1394" spans="1:10" ht="15" customHeight="1" x14ac:dyDescent="0.25">
      <c r="A1394" s="21"/>
      <c r="B1394" s="21"/>
      <c r="C1394" s="21" t="s">
        <v>220</v>
      </c>
      <c r="D1394" s="21" t="s">
        <v>30</v>
      </c>
      <c r="E1394" s="21">
        <v>382</v>
      </c>
      <c r="F1394" s="21">
        <v>95</v>
      </c>
      <c r="G1394" s="21">
        <v>477</v>
      </c>
      <c r="H1394" s="19">
        <v>231996.24000000005</v>
      </c>
      <c r="I1394" s="19">
        <v>57695.4</v>
      </c>
      <c r="J1394" s="19">
        <v>289691.64000000007</v>
      </c>
    </row>
    <row r="1395" spans="1:10" ht="15" customHeight="1" x14ac:dyDescent="0.25">
      <c r="A1395" s="21"/>
      <c r="B1395" s="21"/>
      <c r="C1395" s="21" t="s">
        <v>221</v>
      </c>
      <c r="D1395" s="21" t="s">
        <v>30</v>
      </c>
      <c r="E1395" s="21">
        <v>416</v>
      </c>
      <c r="F1395" s="21">
        <v>104</v>
      </c>
      <c r="G1395" s="21">
        <v>520</v>
      </c>
      <c r="H1395" s="19">
        <v>252645.12000000002</v>
      </c>
      <c r="I1395" s="19">
        <v>63161.279999999999</v>
      </c>
      <c r="J1395" s="19">
        <v>315806.40000000002</v>
      </c>
    </row>
    <row r="1396" spans="1:10" ht="15" customHeight="1" x14ac:dyDescent="0.25">
      <c r="A1396" s="21"/>
      <c r="B1396" s="21"/>
      <c r="C1396" s="21" t="s">
        <v>222</v>
      </c>
      <c r="D1396" s="21" t="s">
        <v>30</v>
      </c>
      <c r="E1396" s="21">
        <v>429</v>
      </c>
      <c r="F1396" s="21">
        <v>107</v>
      </c>
      <c r="G1396" s="21">
        <v>536</v>
      </c>
      <c r="H1396" s="19">
        <v>260540.28000000003</v>
      </c>
      <c r="I1396" s="19">
        <v>64983.24</v>
      </c>
      <c r="J1396" s="19">
        <v>325523.52</v>
      </c>
    </row>
    <row r="1397" spans="1:10" ht="15" customHeight="1" x14ac:dyDescent="0.25">
      <c r="A1397" s="21"/>
      <c r="B1397" s="21"/>
      <c r="C1397" s="21" t="s">
        <v>223</v>
      </c>
      <c r="D1397" s="21" t="s">
        <v>30</v>
      </c>
      <c r="E1397" s="21">
        <v>377</v>
      </c>
      <c r="F1397" s="21">
        <v>94</v>
      </c>
      <c r="G1397" s="21">
        <v>471</v>
      </c>
      <c r="H1397" s="19">
        <v>257389.21000000002</v>
      </c>
      <c r="I1397" s="19">
        <v>64176.62000000001</v>
      </c>
      <c r="J1397" s="19">
        <v>321565.83</v>
      </c>
    </row>
    <row r="1398" spans="1:10" ht="15" customHeight="1" x14ac:dyDescent="0.25">
      <c r="A1398" s="21"/>
      <c r="B1398" s="21"/>
      <c r="C1398" s="21" t="s">
        <v>224</v>
      </c>
      <c r="D1398" s="21" t="s">
        <v>30</v>
      </c>
      <c r="E1398" s="21">
        <v>331</v>
      </c>
      <c r="F1398" s="21">
        <v>83</v>
      </c>
      <c r="G1398" s="21">
        <v>414</v>
      </c>
      <c r="H1398" s="19">
        <v>225983.62999999995</v>
      </c>
      <c r="I1398" s="19">
        <v>56666.59</v>
      </c>
      <c r="J1398" s="19">
        <v>282650.21999999997</v>
      </c>
    </row>
    <row r="1399" spans="1:10" ht="15" customHeight="1" x14ac:dyDescent="0.25">
      <c r="A1399" s="21"/>
      <c r="B1399" s="21"/>
      <c r="C1399" s="21" t="s">
        <v>225</v>
      </c>
      <c r="D1399" s="21" t="s">
        <v>30</v>
      </c>
      <c r="E1399" s="21">
        <v>314</v>
      </c>
      <c r="F1399" s="21">
        <v>78</v>
      </c>
      <c r="G1399" s="21">
        <v>392</v>
      </c>
      <c r="H1399" s="19">
        <v>214377.22000000003</v>
      </c>
      <c r="I1399" s="19">
        <v>53252.939999999995</v>
      </c>
      <c r="J1399" s="19">
        <v>267630.16000000003</v>
      </c>
    </row>
    <row r="1400" spans="1:10" ht="15" customHeight="1" x14ac:dyDescent="0.25">
      <c r="A1400" s="21"/>
      <c r="B1400" s="21"/>
      <c r="C1400" s="21" t="s">
        <v>226</v>
      </c>
      <c r="D1400" s="21" t="s">
        <v>30</v>
      </c>
      <c r="E1400" s="21">
        <v>333</v>
      </c>
      <c r="F1400" s="21">
        <v>83</v>
      </c>
      <c r="G1400" s="21">
        <v>416</v>
      </c>
      <c r="H1400" s="19">
        <v>353919.06000000011</v>
      </c>
      <c r="I1400" s="19">
        <v>88214.06</v>
      </c>
      <c r="J1400" s="19">
        <v>442133.12000000011</v>
      </c>
    </row>
    <row r="1401" spans="1:10" ht="15" customHeight="1" x14ac:dyDescent="0.25">
      <c r="A1401" s="21"/>
      <c r="B1401" s="21"/>
      <c r="C1401" s="21" t="s">
        <v>227</v>
      </c>
      <c r="D1401" s="21" t="s">
        <v>30</v>
      </c>
      <c r="E1401" s="21">
        <v>295</v>
      </c>
      <c r="F1401" s="21">
        <v>74</v>
      </c>
      <c r="G1401" s="21">
        <v>369</v>
      </c>
      <c r="H1401" s="19">
        <v>201405.34999999998</v>
      </c>
      <c r="I1401" s="19">
        <v>50522.01999999999</v>
      </c>
      <c r="J1401" s="19">
        <v>251927.36999999997</v>
      </c>
    </row>
    <row r="1402" spans="1:10" ht="15" customHeight="1" x14ac:dyDescent="0.25">
      <c r="A1402" s="21"/>
      <c r="B1402" s="21"/>
      <c r="C1402" s="21" t="s">
        <v>228</v>
      </c>
      <c r="D1402" s="21" t="s">
        <v>30</v>
      </c>
      <c r="E1402" s="21">
        <v>288</v>
      </c>
      <c r="F1402" s="21">
        <v>72</v>
      </c>
      <c r="G1402" s="21">
        <v>360</v>
      </c>
      <c r="H1402" s="19">
        <v>415848.96000000014</v>
      </c>
      <c r="I1402" s="19">
        <v>103962.24000000003</v>
      </c>
      <c r="J1402" s="19">
        <v>519811.20000000019</v>
      </c>
    </row>
    <row r="1403" spans="1:10" ht="15" customHeight="1" x14ac:dyDescent="0.25">
      <c r="A1403" s="21"/>
      <c r="B1403" s="21"/>
      <c r="C1403" s="21" t="s">
        <v>229</v>
      </c>
      <c r="D1403" s="21" t="s">
        <v>30</v>
      </c>
      <c r="E1403" s="21">
        <v>311</v>
      </c>
      <c r="F1403" s="21">
        <v>78</v>
      </c>
      <c r="G1403" s="21">
        <v>389</v>
      </c>
      <c r="H1403" s="19">
        <v>212329.03</v>
      </c>
      <c r="I1403" s="19">
        <v>53252.939999999995</v>
      </c>
      <c r="J1403" s="19">
        <v>265581.96999999997</v>
      </c>
    </row>
    <row r="1404" spans="1:10" ht="15" customHeight="1" x14ac:dyDescent="0.25">
      <c r="A1404" s="21"/>
      <c r="B1404" s="21"/>
      <c r="C1404" s="21" t="s">
        <v>230</v>
      </c>
      <c r="D1404" s="21" t="s">
        <v>30</v>
      </c>
      <c r="E1404" s="21">
        <v>317</v>
      </c>
      <c r="F1404" s="21">
        <v>79</v>
      </c>
      <c r="G1404" s="21">
        <v>396</v>
      </c>
      <c r="H1404" s="19">
        <v>336913.94</v>
      </c>
      <c r="I1404" s="19">
        <v>83962.78</v>
      </c>
      <c r="J1404" s="19">
        <v>420876.72</v>
      </c>
    </row>
    <row r="1405" spans="1:10" ht="15" customHeight="1" x14ac:dyDescent="0.25">
      <c r="A1405" s="21"/>
      <c r="B1405" s="21"/>
      <c r="C1405" s="21" t="s">
        <v>231</v>
      </c>
      <c r="D1405" s="21" t="s">
        <v>30</v>
      </c>
      <c r="E1405" s="21">
        <v>254</v>
      </c>
      <c r="F1405" s="21">
        <v>64</v>
      </c>
      <c r="G1405" s="21">
        <v>318</v>
      </c>
      <c r="H1405" s="19">
        <v>192049.40000000002</v>
      </c>
      <c r="I1405" s="19">
        <v>48390.400000000001</v>
      </c>
      <c r="J1405" s="19">
        <v>240439.80000000002</v>
      </c>
    </row>
    <row r="1406" spans="1:10" ht="15" customHeight="1" x14ac:dyDescent="0.25">
      <c r="A1406" s="21"/>
      <c r="B1406" s="21"/>
      <c r="C1406" s="21" t="s">
        <v>232</v>
      </c>
      <c r="D1406" s="21" t="s">
        <v>30</v>
      </c>
      <c r="E1406" s="21">
        <v>227</v>
      </c>
      <c r="F1406" s="21">
        <v>57</v>
      </c>
      <c r="G1406" s="21">
        <v>284</v>
      </c>
      <c r="H1406" s="19">
        <v>257452.05000000005</v>
      </c>
      <c r="I1406" s="19">
        <v>64646.549999999988</v>
      </c>
      <c r="J1406" s="19">
        <v>322098.60000000003</v>
      </c>
    </row>
    <row r="1407" spans="1:10" ht="15" customHeight="1" x14ac:dyDescent="0.25">
      <c r="A1407" s="21"/>
      <c r="B1407" s="21"/>
      <c r="C1407" s="21" t="s">
        <v>233</v>
      </c>
      <c r="D1407" s="21" t="s">
        <v>30</v>
      </c>
      <c r="E1407" s="21">
        <v>228</v>
      </c>
      <c r="F1407" s="21">
        <v>57</v>
      </c>
      <c r="G1407" s="21">
        <v>285</v>
      </c>
      <c r="H1407" s="19">
        <v>172390.79999999996</v>
      </c>
      <c r="I1407" s="19">
        <v>43097.700000000012</v>
      </c>
      <c r="J1407" s="19">
        <v>215488.49999999997</v>
      </c>
    </row>
    <row r="1408" spans="1:10" ht="15" customHeight="1" x14ac:dyDescent="0.25">
      <c r="A1408" s="21"/>
      <c r="B1408" s="21"/>
      <c r="C1408" s="21" t="s">
        <v>234</v>
      </c>
      <c r="D1408" s="21" t="s">
        <v>30</v>
      </c>
      <c r="E1408" s="21">
        <v>154</v>
      </c>
      <c r="F1408" s="21">
        <v>39</v>
      </c>
      <c r="G1408" s="21">
        <v>193</v>
      </c>
      <c r="H1408" s="19">
        <v>174659.09999999998</v>
      </c>
      <c r="I1408" s="19">
        <v>44231.85</v>
      </c>
      <c r="J1408" s="19">
        <v>218890.94999999998</v>
      </c>
    </row>
    <row r="1409" spans="1:10" ht="15" customHeight="1" x14ac:dyDescent="0.25">
      <c r="A1409" s="21"/>
      <c r="B1409" s="21"/>
      <c r="C1409" s="21" t="s">
        <v>235</v>
      </c>
      <c r="D1409" s="21" t="s">
        <v>30</v>
      </c>
      <c r="E1409" s="21">
        <v>129</v>
      </c>
      <c r="F1409" s="21">
        <v>32</v>
      </c>
      <c r="G1409" s="21">
        <v>161</v>
      </c>
      <c r="H1409" s="19">
        <v>97536.9</v>
      </c>
      <c r="I1409" s="19">
        <v>24195.200000000004</v>
      </c>
      <c r="J1409" s="19">
        <v>121732.1</v>
      </c>
    </row>
    <row r="1410" spans="1:10" ht="15" customHeight="1" x14ac:dyDescent="0.25">
      <c r="A1410" s="21"/>
      <c r="B1410" s="21"/>
      <c r="C1410" s="21" t="s">
        <v>236</v>
      </c>
      <c r="D1410" s="21" t="s">
        <v>30</v>
      </c>
      <c r="E1410" s="21">
        <v>78</v>
      </c>
      <c r="F1410" s="21">
        <v>19</v>
      </c>
      <c r="G1410" s="21">
        <v>97</v>
      </c>
      <c r="H1410" s="19">
        <v>58975.799999999988</v>
      </c>
      <c r="I1410" s="19">
        <v>14365.900000000001</v>
      </c>
      <c r="J1410" s="19">
        <v>73341.699999999983</v>
      </c>
    </row>
    <row r="1411" spans="1:10" ht="15" customHeight="1" x14ac:dyDescent="0.25">
      <c r="A1411" s="21"/>
      <c r="B1411" s="21"/>
      <c r="C1411" s="21" t="s">
        <v>237</v>
      </c>
      <c r="D1411" s="21" t="s">
        <v>30</v>
      </c>
      <c r="E1411" s="21">
        <v>119</v>
      </c>
      <c r="F1411" s="21">
        <v>30</v>
      </c>
      <c r="G1411" s="21">
        <v>149</v>
      </c>
      <c r="H1411" s="19">
        <v>89975.9</v>
      </c>
      <c r="I1411" s="19">
        <v>22683.000000000004</v>
      </c>
      <c r="J1411" s="19">
        <v>112658.9</v>
      </c>
    </row>
    <row r="1412" spans="1:10" ht="15" customHeight="1" x14ac:dyDescent="0.25">
      <c r="A1412" s="21"/>
      <c r="B1412" s="21"/>
      <c r="C1412" s="21" t="s">
        <v>238</v>
      </c>
      <c r="D1412" s="21" t="s">
        <v>30</v>
      </c>
      <c r="E1412" s="21">
        <v>115</v>
      </c>
      <c r="F1412" s="21">
        <v>29</v>
      </c>
      <c r="G1412" s="21">
        <v>144</v>
      </c>
      <c r="H1412" s="19">
        <v>86951.5</v>
      </c>
      <c r="I1412" s="19">
        <v>21926.900000000005</v>
      </c>
      <c r="J1412" s="19">
        <v>108878.40000000001</v>
      </c>
    </row>
    <row r="1413" spans="1:10" ht="15" customHeight="1" x14ac:dyDescent="0.25">
      <c r="A1413" s="21"/>
      <c r="B1413" s="21"/>
      <c r="C1413" s="21" t="s">
        <v>239</v>
      </c>
      <c r="D1413" s="21" t="s">
        <v>30</v>
      </c>
      <c r="E1413" s="21">
        <v>106</v>
      </c>
      <c r="F1413" s="21">
        <v>26</v>
      </c>
      <c r="G1413" s="21">
        <v>132</v>
      </c>
      <c r="H1413" s="19">
        <v>80146.60000000002</v>
      </c>
      <c r="I1413" s="19">
        <v>19658.600000000006</v>
      </c>
      <c r="J1413" s="19">
        <v>99805.200000000026</v>
      </c>
    </row>
    <row r="1414" spans="1:10" ht="15" customHeight="1" x14ac:dyDescent="0.25">
      <c r="A1414" s="21"/>
      <c r="B1414" s="21"/>
      <c r="C1414" s="21" t="s">
        <v>240</v>
      </c>
      <c r="D1414" s="21" t="s">
        <v>30</v>
      </c>
      <c r="E1414" s="21">
        <v>70</v>
      </c>
      <c r="F1414" s="21">
        <v>18</v>
      </c>
      <c r="G1414" s="21">
        <v>88</v>
      </c>
      <c r="H1414" s="19">
        <v>47791.100000000006</v>
      </c>
      <c r="I1414" s="19">
        <v>12289.14</v>
      </c>
      <c r="J1414" s="19">
        <v>60080.240000000005</v>
      </c>
    </row>
    <row r="1415" spans="1:10" ht="15" customHeight="1" x14ac:dyDescent="0.25">
      <c r="A1415" s="21"/>
      <c r="B1415" s="21"/>
      <c r="C1415" s="21" t="s">
        <v>241</v>
      </c>
      <c r="D1415" s="21" t="s">
        <v>30</v>
      </c>
      <c r="E1415" s="21">
        <v>37</v>
      </c>
      <c r="F1415" s="21">
        <v>9</v>
      </c>
      <c r="G1415" s="21">
        <v>46</v>
      </c>
      <c r="H1415" s="19">
        <v>25261.009999999995</v>
      </c>
      <c r="I1415" s="19">
        <v>6144.57</v>
      </c>
      <c r="J1415" s="19">
        <v>31405.579999999994</v>
      </c>
    </row>
    <row r="1416" spans="1:10" ht="15" customHeight="1" x14ac:dyDescent="0.25">
      <c r="A1416" s="21"/>
      <c r="B1416" s="21"/>
      <c r="C1416" s="21" t="s">
        <v>242</v>
      </c>
      <c r="D1416" s="21" t="s">
        <v>30</v>
      </c>
      <c r="E1416" s="21">
        <v>18</v>
      </c>
      <c r="F1416" s="21">
        <v>4</v>
      </c>
      <c r="G1416" s="21">
        <v>22</v>
      </c>
      <c r="H1416" s="19">
        <v>12289.14</v>
      </c>
      <c r="I1416" s="19">
        <v>2730.92</v>
      </c>
      <c r="J1416" s="19">
        <v>15020.06</v>
      </c>
    </row>
    <row r="1417" spans="1:10" ht="15" customHeight="1" x14ac:dyDescent="0.25">
      <c r="A1417" s="21"/>
      <c r="B1417" s="21"/>
      <c r="C1417" s="21" t="s">
        <v>243</v>
      </c>
      <c r="D1417" s="21" t="s">
        <v>30</v>
      </c>
      <c r="E1417" s="21">
        <v>6</v>
      </c>
      <c r="F1417" s="21">
        <v>2</v>
      </c>
      <c r="G1417" s="21">
        <v>8</v>
      </c>
      <c r="H1417" s="19">
        <v>4096.38</v>
      </c>
      <c r="I1417" s="19">
        <v>1365.46</v>
      </c>
      <c r="J1417" s="19">
        <v>5461.84</v>
      </c>
    </row>
    <row r="1418" spans="1:10" ht="15" customHeight="1" x14ac:dyDescent="0.25">
      <c r="A1418" s="21"/>
      <c r="B1418" s="21"/>
      <c r="C1418" s="21" t="s">
        <v>244</v>
      </c>
      <c r="D1418" s="21" t="s">
        <v>30</v>
      </c>
      <c r="E1418" s="21">
        <v>6</v>
      </c>
      <c r="F1418" s="21">
        <v>1</v>
      </c>
      <c r="G1418" s="21">
        <v>7</v>
      </c>
      <c r="H1418" s="19">
        <v>4096.38</v>
      </c>
      <c r="I1418" s="19">
        <v>682.73</v>
      </c>
      <c r="J1418" s="19">
        <v>4779.1100000000006</v>
      </c>
    </row>
    <row r="1419" spans="1:10" ht="15" customHeight="1" x14ac:dyDescent="0.25">
      <c r="A1419" s="21"/>
      <c r="B1419" s="21"/>
      <c r="C1419" s="21" t="s">
        <v>245</v>
      </c>
      <c r="D1419" s="21" t="s">
        <v>37</v>
      </c>
      <c r="E1419" s="21">
        <v>440</v>
      </c>
      <c r="F1419" s="21">
        <v>110</v>
      </c>
      <c r="G1419" s="21">
        <v>550</v>
      </c>
      <c r="H1419" s="19">
        <v>1751292.4000000004</v>
      </c>
      <c r="I1419" s="19">
        <v>437823.10000000009</v>
      </c>
      <c r="J1419" s="19">
        <v>2189115.5000000005</v>
      </c>
    </row>
    <row r="1420" spans="1:10" ht="15" customHeight="1" x14ac:dyDescent="0.25">
      <c r="A1420" s="21"/>
      <c r="B1420" s="21"/>
      <c r="C1420" s="21" t="s">
        <v>246</v>
      </c>
      <c r="D1420" s="21" t="s">
        <v>37</v>
      </c>
      <c r="E1420" s="21">
        <v>75</v>
      </c>
      <c r="F1420" s="21">
        <v>19</v>
      </c>
      <c r="G1420" s="21">
        <v>94</v>
      </c>
      <c r="H1420" s="19">
        <v>298515.75000000006</v>
      </c>
      <c r="I1420" s="19">
        <v>75623.989999999991</v>
      </c>
      <c r="J1420" s="19">
        <v>374139.74000000005</v>
      </c>
    </row>
    <row r="1421" spans="1:10" ht="15" customHeight="1" x14ac:dyDescent="0.25">
      <c r="A1421" s="21"/>
      <c r="B1421" s="21"/>
      <c r="C1421" s="21" t="s">
        <v>247</v>
      </c>
      <c r="D1421" s="21" t="s">
        <v>31</v>
      </c>
      <c r="E1421" s="21">
        <v>4142</v>
      </c>
      <c r="F1421" s="21">
        <v>1035</v>
      </c>
      <c r="G1421" s="21">
        <v>5177</v>
      </c>
      <c r="H1421" s="19">
        <v>346064.1</v>
      </c>
      <c r="I1421" s="19">
        <v>86474.250000000015</v>
      </c>
      <c r="J1421" s="19">
        <v>432538.35</v>
      </c>
    </row>
    <row r="1422" spans="1:10" ht="15" customHeight="1" x14ac:dyDescent="0.25">
      <c r="A1422" s="21"/>
      <c r="B1422" s="21"/>
      <c r="C1422" s="21" t="s">
        <v>248</v>
      </c>
      <c r="D1422" s="21" t="s">
        <v>31</v>
      </c>
      <c r="E1422" s="21">
        <v>2040</v>
      </c>
      <c r="F1422" s="21">
        <v>510</v>
      </c>
      <c r="G1422" s="21">
        <v>2550</v>
      </c>
      <c r="H1422" s="19">
        <v>1029261.6000000002</v>
      </c>
      <c r="I1422" s="19">
        <v>257315.39999999997</v>
      </c>
      <c r="J1422" s="19">
        <v>1286577.0000000002</v>
      </c>
    </row>
    <row r="1423" spans="1:10" ht="32.1" customHeight="1" x14ac:dyDescent="0.25">
      <c r="A1423" s="21"/>
      <c r="B1423" s="21"/>
      <c r="C1423" s="21" t="s">
        <v>249</v>
      </c>
      <c r="D1423" s="21" t="s">
        <v>36</v>
      </c>
      <c r="E1423" s="21">
        <v>457</v>
      </c>
      <c r="F1423" s="21">
        <v>114</v>
      </c>
      <c r="G1423" s="21">
        <v>571</v>
      </c>
      <c r="H1423" s="19">
        <v>104602.73000000001</v>
      </c>
      <c r="I1423" s="19">
        <v>26093.459999999992</v>
      </c>
      <c r="J1423" s="19">
        <v>130696.19</v>
      </c>
    </row>
    <row r="1424" spans="1:10" ht="32.1" customHeight="1" x14ac:dyDescent="0.25">
      <c r="A1424" s="21"/>
      <c r="B1424" s="21"/>
      <c r="C1424" s="21" t="s">
        <v>250</v>
      </c>
      <c r="D1424" s="21" t="s">
        <v>36</v>
      </c>
      <c r="E1424" s="21">
        <v>420</v>
      </c>
      <c r="F1424" s="21">
        <v>105</v>
      </c>
      <c r="G1424" s="21">
        <v>525</v>
      </c>
      <c r="H1424" s="19">
        <v>96133.799999999988</v>
      </c>
      <c r="I1424" s="19">
        <v>24033.449999999993</v>
      </c>
      <c r="J1424" s="19">
        <v>120167.24999999999</v>
      </c>
    </row>
    <row r="1425" spans="1:10" ht="32.1" customHeight="1" x14ac:dyDescent="0.25">
      <c r="A1425" s="21"/>
      <c r="B1425" s="21"/>
      <c r="C1425" s="21" t="s">
        <v>251</v>
      </c>
      <c r="D1425" s="21" t="s">
        <v>36</v>
      </c>
      <c r="E1425" s="21">
        <v>471</v>
      </c>
      <c r="F1425" s="21">
        <v>118</v>
      </c>
      <c r="G1425" s="21">
        <v>589</v>
      </c>
      <c r="H1425" s="19">
        <v>107807.18999999997</v>
      </c>
      <c r="I1425" s="19">
        <v>27009.019999999993</v>
      </c>
      <c r="J1425" s="19">
        <v>134816.20999999996</v>
      </c>
    </row>
    <row r="1426" spans="1:10" ht="32.1" customHeight="1" x14ac:dyDescent="0.25">
      <c r="A1426" s="21"/>
      <c r="B1426" s="21"/>
      <c r="C1426" s="21" t="s">
        <v>252</v>
      </c>
      <c r="D1426" s="21" t="s">
        <v>36</v>
      </c>
      <c r="E1426" s="21">
        <v>442</v>
      </c>
      <c r="F1426" s="21">
        <v>110</v>
      </c>
      <c r="G1426" s="21">
        <v>552</v>
      </c>
      <c r="H1426" s="19">
        <v>101169.37999999998</v>
      </c>
      <c r="I1426" s="19">
        <v>25177.899999999994</v>
      </c>
      <c r="J1426" s="19">
        <v>126347.27999999997</v>
      </c>
    </row>
    <row r="1427" spans="1:10" ht="32.1" customHeight="1" x14ac:dyDescent="0.25">
      <c r="A1427" s="21"/>
      <c r="B1427" s="21"/>
      <c r="C1427" s="21" t="s">
        <v>253</v>
      </c>
      <c r="D1427" s="21" t="s">
        <v>36</v>
      </c>
      <c r="E1427" s="21">
        <v>368</v>
      </c>
      <c r="F1427" s="21">
        <v>92</v>
      </c>
      <c r="G1427" s="21">
        <v>460</v>
      </c>
      <c r="H1427" s="19">
        <v>417864</v>
      </c>
      <c r="I1427" s="19">
        <v>104466</v>
      </c>
      <c r="J1427" s="19">
        <v>522330</v>
      </c>
    </row>
    <row r="1428" spans="1:10" ht="32.1" customHeight="1" x14ac:dyDescent="0.25">
      <c r="A1428" s="21"/>
      <c r="B1428" s="21"/>
      <c r="C1428" s="21" t="s">
        <v>254</v>
      </c>
      <c r="D1428" s="21" t="s">
        <v>36</v>
      </c>
      <c r="E1428" s="21">
        <v>354</v>
      </c>
      <c r="F1428" s="21">
        <v>88</v>
      </c>
      <c r="G1428" s="21">
        <v>442</v>
      </c>
      <c r="H1428" s="19">
        <v>401967</v>
      </c>
      <c r="I1428" s="19">
        <v>99924</v>
      </c>
      <c r="J1428" s="19">
        <v>501891</v>
      </c>
    </row>
    <row r="1429" spans="1:10" ht="32.1" customHeight="1" x14ac:dyDescent="0.25">
      <c r="A1429" s="21"/>
      <c r="B1429" s="21"/>
      <c r="C1429" s="21" t="s">
        <v>255</v>
      </c>
      <c r="D1429" s="21" t="s">
        <v>36</v>
      </c>
      <c r="E1429" s="21">
        <v>442</v>
      </c>
      <c r="F1429" s="21">
        <v>110</v>
      </c>
      <c r="G1429" s="21">
        <v>552</v>
      </c>
      <c r="H1429" s="19">
        <v>500600.36</v>
      </c>
      <c r="I1429" s="19">
        <v>124583.8</v>
      </c>
      <c r="J1429" s="19">
        <v>625184.16</v>
      </c>
    </row>
    <row r="1430" spans="1:10" ht="32.1" customHeight="1" x14ac:dyDescent="0.25">
      <c r="A1430" s="21"/>
      <c r="B1430" s="21"/>
      <c r="C1430" s="21" t="s">
        <v>256</v>
      </c>
      <c r="D1430" s="21" t="s">
        <v>36</v>
      </c>
      <c r="E1430" s="21">
        <v>383</v>
      </c>
      <c r="F1430" s="21">
        <v>96</v>
      </c>
      <c r="G1430" s="21">
        <v>479</v>
      </c>
      <c r="H1430" s="19">
        <v>433778.13999999984</v>
      </c>
      <c r="I1430" s="19">
        <v>108727.67999999999</v>
      </c>
      <c r="J1430" s="19">
        <v>542505.81999999983</v>
      </c>
    </row>
    <row r="1431" spans="1:10" ht="32.1" customHeight="1" x14ac:dyDescent="0.25">
      <c r="A1431" s="21"/>
      <c r="B1431" s="21"/>
      <c r="C1431" s="21" t="s">
        <v>257</v>
      </c>
      <c r="D1431" s="21" t="s">
        <v>36</v>
      </c>
      <c r="E1431" s="21">
        <v>420</v>
      </c>
      <c r="F1431" s="21">
        <v>105</v>
      </c>
      <c r="G1431" s="21">
        <v>525</v>
      </c>
      <c r="H1431" s="19">
        <v>736386</v>
      </c>
      <c r="I1431" s="19">
        <v>184096.49999999997</v>
      </c>
      <c r="J1431" s="19">
        <v>920482.5</v>
      </c>
    </row>
    <row r="1432" spans="1:10" ht="32.1" customHeight="1" x14ac:dyDescent="0.25">
      <c r="A1432" s="21"/>
      <c r="B1432" s="21"/>
      <c r="C1432" s="21" t="s">
        <v>258</v>
      </c>
      <c r="D1432" s="21" t="s">
        <v>36</v>
      </c>
      <c r="E1432" s="21">
        <v>416</v>
      </c>
      <c r="F1432" s="21">
        <v>104</v>
      </c>
      <c r="G1432" s="21">
        <v>520</v>
      </c>
      <c r="H1432" s="19">
        <v>729372.79999999993</v>
      </c>
      <c r="I1432" s="19">
        <v>182343.19999999995</v>
      </c>
      <c r="J1432" s="19">
        <v>911715.99999999988</v>
      </c>
    </row>
    <row r="1433" spans="1:10" ht="32.1" customHeight="1" x14ac:dyDescent="0.25">
      <c r="A1433" s="21"/>
      <c r="B1433" s="21"/>
      <c r="C1433" s="21" t="s">
        <v>259</v>
      </c>
      <c r="D1433" s="21" t="s">
        <v>36</v>
      </c>
      <c r="E1433" s="21">
        <v>434</v>
      </c>
      <c r="F1433" s="21">
        <v>109</v>
      </c>
      <c r="G1433" s="21">
        <v>543</v>
      </c>
      <c r="H1433" s="19">
        <v>99338.25999999998</v>
      </c>
      <c r="I1433" s="19">
        <v>24949.009999999995</v>
      </c>
      <c r="J1433" s="19">
        <v>124287.26999999997</v>
      </c>
    </row>
    <row r="1434" spans="1:10" ht="32.1" customHeight="1" x14ac:dyDescent="0.25">
      <c r="A1434" s="21"/>
      <c r="B1434" s="21"/>
      <c r="C1434" s="21" t="s">
        <v>260</v>
      </c>
      <c r="D1434" s="21" t="s">
        <v>36</v>
      </c>
      <c r="E1434" s="21">
        <v>365</v>
      </c>
      <c r="F1434" s="21">
        <v>91</v>
      </c>
      <c r="G1434" s="21">
        <v>456</v>
      </c>
      <c r="H1434" s="19">
        <v>83544.849999999977</v>
      </c>
      <c r="I1434" s="19">
        <v>20828.989999999998</v>
      </c>
      <c r="J1434" s="19">
        <v>104373.83999999997</v>
      </c>
    </row>
    <row r="1435" spans="1:10" ht="32.1" customHeight="1" x14ac:dyDescent="0.25">
      <c r="A1435" s="21"/>
      <c r="B1435" s="21"/>
      <c r="C1435" s="21" t="s">
        <v>261</v>
      </c>
      <c r="D1435" s="21" t="s">
        <v>36</v>
      </c>
      <c r="E1435" s="21">
        <v>423</v>
      </c>
      <c r="F1435" s="21">
        <v>106</v>
      </c>
      <c r="G1435" s="21">
        <v>529</v>
      </c>
      <c r="H1435" s="19">
        <v>146417.21999999997</v>
      </c>
      <c r="I1435" s="19">
        <v>36690.839999999989</v>
      </c>
      <c r="J1435" s="19">
        <v>183108.05999999997</v>
      </c>
    </row>
    <row r="1436" spans="1:10" ht="32.1" customHeight="1" x14ac:dyDescent="0.25">
      <c r="A1436" s="21"/>
      <c r="B1436" s="21"/>
      <c r="C1436" s="21" t="s">
        <v>262</v>
      </c>
      <c r="D1436" s="21" t="s">
        <v>36</v>
      </c>
      <c r="E1436" s="21">
        <v>427</v>
      </c>
      <c r="F1436" s="21">
        <v>107</v>
      </c>
      <c r="G1436" s="21">
        <v>534</v>
      </c>
      <c r="H1436" s="19">
        <v>147801.77999999997</v>
      </c>
      <c r="I1436" s="19">
        <v>37036.979999999996</v>
      </c>
      <c r="J1436" s="19">
        <v>184838.75999999995</v>
      </c>
    </row>
    <row r="1437" spans="1:10" ht="32.1" customHeight="1" x14ac:dyDescent="0.25">
      <c r="A1437" s="21"/>
      <c r="B1437" s="21"/>
      <c r="C1437" s="21" t="s">
        <v>263</v>
      </c>
      <c r="D1437" s="21" t="s">
        <v>36</v>
      </c>
      <c r="E1437" s="21">
        <v>431</v>
      </c>
      <c r="F1437" s="21">
        <v>108</v>
      </c>
      <c r="G1437" s="21">
        <v>539</v>
      </c>
      <c r="H1437" s="19">
        <v>98651.59</v>
      </c>
      <c r="I1437" s="19">
        <v>24720.119999999992</v>
      </c>
      <c r="J1437" s="19">
        <v>123371.70999999999</v>
      </c>
    </row>
    <row r="1438" spans="1:10" ht="32.1" customHeight="1" x14ac:dyDescent="0.25">
      <c r="A1438" s="21"/>
      <c r="B1438" s="21"/>
      <c r="C1438" s="21" t="s">
        <v>264</v>
      </c>
      <c r="D1438" s="21" t="s">
        <v>36</v>
      </c>
      <c r="E1438" s="21">
        <v>361</v>
      </c>
      <c r="F1438" s="21">
        <v>90</v>
      </c>
      <c r="G1438" s="21">
        <v>451</v>
      </c>
      <c r="H1438" s="19">
        <v>82629.289999999979</v>
      </c>
      <c r="I1438" s="19">
        <v>20600.099999999999</v>
      </c>
      <c r="J1438" s="19">
        <v>103229.38999999998</v>
      </c>
    </row>
    <row r="1439" spans="1:10" ht="32.1" customHeight="1" x14ac:dyDescent="0.25">
      <c r="A1439" s="21"/>
      <c r="B1439" s="21"/>
      <c r="C1439" s="21" t="s">
        <v>265</v>
      </c>
      <c r="D1439" s="21" t="s">
        <v>36</v>
      </c>
      <c r="E1439" s="21">
        <v>376</v>
      </c>
      <c r="F1439" s="21">
        <v>94</v>
      </c>
      <c r="G1439" s="21">
        <v>470</v>
      </c>
      <c r="H1439" s="19">
        <v>86062.63999999997</v>
      </c>
      <c r="I1439" s="19">
        <v>21515.66</v>
      </c>
      <c r="J1439" s="19">
        <v>107578.29999999997</v>
      </c>
    </row>
    <row r="1440" spans="1:10" ht="32.1" customHeight="1" x14ac:dyDescent="0.25">
      <c r="A1440" s="21"/>
      <c r="B1440" s="21"/>
      <c r="C1440" s="21" t="s">
        <v>266</v>
      </c>
      <c r="D1440" s="21" t="s">
        <v>36</v>
      </c>
      <c r="E1440" s="21">
        <v>379</v>
      </c>
      <c r="F1440" s="21">
        <v>95</v>
      </c>
      <c r="G1440" s="21">
        <v>474</v>
      </c>
      <c r="H1440" s="19">
        <v>86749.309999999969</v>
      </c>
      <c r="I1440" s="19">
        <v>21744.55</v>
      </c>
      <c r="J1440" s="19">
        <v>108493.85999999997</v>
      </c>
    </row>
    <row r="1441" spans="1:10" ht="32.1" customHeight="1" x14ac:dyDescent="0.25">
      <c r="A1441" s="21"/>
      <c r="B1441" s="21"/>
      <c r="C1441" s="21" t="s">
        <v>267</v>
      </c>
      <c r="D1441" s="21" t="s">
        <v>36</v>
      </c>
      <c r="E1441" s="21">
        <v>368</v>
      </c>
      <c r="F1441" s="21">
        <v>92</v>
      </c>
      <c r="G1441" s="21">
        <v>460</v>
      </c>
      <c r="H1441" s="19">
        <v>127379.51999999999</v>
      </c>
      <c r="I1441" s="19">
        <v>31844.879999999997</v>
      </c>
      <c r="J1441" s="19">
        <v>159224.4</v>
      </c>
    </row>
    <row r="1442" spans="1:10" ht="32.1" customHeight="1" x14ac:dyDescent="0.25">
      <c r="A1442" s="21"/>
      <c r="B1442" s="21"/>
      <c r="C1442" s="21" t="s">
        <v>268</v>
      </c>
      <c r="D1442" s="21" t="s">
        <v>36</v>
      </c>
      <c r="E1442" s="21">
        <v>350</v>
      </c>
      <c r="F1442" s="21">
        <v>87</v>
      </c>
      <c r="G1442" s="21">
        <v>437</v>
      </c>
      <c r="H1442" s="19">
        <v>121148.99999999999</v>
      </c>
      <c r="I1442" s="19">
        <v>30114.18</v>
      </c>
      <c r="J1442" s="19">
        <v>151263.18</v>
      </c>
    </row>
    <row r="1443" spans="1:10" ht="32.1" customHeight="1" x14ac:dyDescent="0.25">
      <c r="A1443" s="21"/>
      <c r="B1443" s="21"/>
      <c r="C1443" s="21" t="s">
        <v>269</v>
      </c>
      <c r="D1443" s="21" t="s">
        <v>36</v>
      </c>
      <c r="E1443" s="21">
        <v>328</v>
      </c>
      <c r="F1443" s="21">
        <v>82</v>
      </c>
      <c r="G1443" s="21">
        <v>410</v>
      </c>
      <c r="H1443" s="19">
        <v>183128.96000000005</v>
      </c>
      <c r="I1443" s="19">
        <v>45782.239999999991</v>
      </c>
      <c r="J1443" s="19">
        <v>228911.20000000004</v>
      </c>
    </row>
    <row r="1444" spans="1:10" ht="32.1" customHeight="1" x14ac:dyDescent="0.25">
      <c r="A1444" s="21"/>
      <c r="B1444" s="21"/>
      <c r="C1444" s="21" t="s">
        <v>270</v>
      </c>
      <c r="D1444" s="21" t="s">
        <v>36</v>
      </c>
      <c r="E1444" s="21">
        <v>342</v>
      </c>
      <c r="F1444" s="21">
        <v>86</v>
      </c>
      <c r="G1444" s="21">
        <v>428</v>
      </c>
      <c r="H1444" s="19">
        <v>188014.5</v>
      </c>
      <c r="I1444" s="19">
        <v>47278.5</v>
      </c>
      <c r="J1444" s="19">
        <v>235293</v>
      </c>
    </row>
    <row r="1445" spans="1:10" ht="32.1" customHeight="1" x14ac:dyDescent="0.25">
      <c r="A1445" s="21"/>
      <c r="B1445" s="21"/>
      <c r="C1445" s="21" t="s">
        <v>271</v>
      </c>
      <c r="D1445" s="21" t="s">
        <v>36</v>
      </c>
      <c r="E1445" s="21">
        <v>394</v>
      </c>
      <c r="F1445" s="21">
        <v>99</v>
      </c>
      <c r="G1445" s="21">
        <v>493</v>
      </c>
      <c r="H1445" s="19">
        <v>841808.58000000007</v>
      </c>
      <c r="I1445" s="19">
        <v>211520.43</v>
      </c>
      <c r="J1445" s="19">
        <v>1053329.01</v>
      </c>
    </row>
    <row r="1446" spans="1:10" ht="32.1" customHeight="1" x14ac:dyDescent="0.25">
      <c r="A1446" s="21"/>
      <c r="B1446" s="21"/>
      <c r="C1446" s="21" t="s">
        <v>272</v>
      </c>
      <c r="D1446" s="21" t="s">
        <v>36</v>
      </c>
      <c r="E1446" s="21">
        <v>376</v>
      </c>
      <c r="F1446" s="21">
        <v>94</v>
      </c>
      <c r="G1446" s="21">
        <v>470</v>
      </c>
      <c r="H1446" s="19">
        <v>800131.76000000024</v>
      </c>
      <c r="I1446" s="19">
        <v>200032.94000000006</v>
      </c>
      <c r="J1446" s="19">
        <v>1000164.7000000003</v>
      </c>
    </row>
    <row r="1447" spans="1:10" ht="32.1" customHeight="1" x14ac:dyDescent="0.25">
      <c r="A1447" s="21"/>
      <c r="B1447" s="21"/>
      <c r="C1447" s="21" t="s">
        <v>273</v>
      </c>
      <c r="D1447" s="21" t="s">
        <v>36</v>
      </c>
      <c r="E1447" s="21">
        <v>354</v>
      </c>
      <c r="F1447" s="21">
        <v>88</v>
      </c>
      <c r="G1447" s="21">
        <v>442</v>
      </c>
      <c r="H1447" s="19">
        <v>817240.86</v>
      </c>
      <c r="I1447" s="19">
        <v>203155.92</v>
      </c>
      <c r="J1447" s="19">
        <v>1020396.78</v>
      </c>
    </row>
    <row r="1448" spans="1:10" ht="32.1" customHeight="1" x14ac:dyDescent="0.25">
      <c r="A1448" s="21"/>
      <c r="B1448" s="21"/>
      <c r="C1448" s="21" t="s">
        <v>274</v>
      </c>
      <c r="D1448" s="21" t="s">
        <v>36</v>
      </c>
      <c r="E1448" s="21">
        <v>342</v>
      </c>
      <c r="F1448" s="21">
        <v>86</v>
      </c>
      <c r="G1448" s="21">
        <v>428</v>
      </c>
      <c r="H1448" s="19">
        <v>786606.84000000008</v>
      </c>
      <c r="I1448" s="19">
        <v>197801.72000000003</v>
      </c>
      <c r="J1448" s="19">
        <v>984408.56</v>
      </c>
    </row>
    <row r="1449" spans="1:10" ht="32.1" customHeight="1" x14ac:dyDescent="0.25">
      <c r="A1449" s="21"/>
      <c r="B1449" s="21"/>
      <c r="C1449" s="21" t="s">
        <v>275</v>
      </c>
      <c r="D1449" s="21" t="s">
        <v>36</v>
      </c>
      <c r="E1449" s="21">
        <v>354</v>
      </c>
      <c r="F1449" s="21">
        <v>88</v>
      </c>
      <c r="G1449" s="21">
        <v>442</v>
      </c>
      <c r="H1449" s="19">
        <v>817240.86</v>
      </c>
      <c r="I1449" s="19">
        <v>203155.92</v>
      </c>
      <c r="J1449" s="19">
        <v>1020396.78</v>
      </c>
    </row>
    <row r="1450" spans="1:10" ht="32.1" customHeight="1" x14ac:dyDescent="0.25">
      <c r="A1450" s="21"/>
      <c r="B1450" s="21"/>
      <c r="C1450" s="21" t="s">
        <v>276</v>
      </c>
      <c r="D1450" s="21" t="s">
        <v>36</v>
      </c>
      <c r="E1450" s="21">
        <v>354</v>
      </c>
      <c r="F1450" s="21">
        <v>88</v>
      </c>
      <c r="G1450" s="21">
        <v>442</v>
      </c>
      <c r="H1450" s="19">
        <v>814207.07999999984</v>
      </c>
      <c r="I1450" s="19">
        <v>202401.76000000004</v>
      </c>
      <c r="J1450" s="19">
        <v>1016608.8399999999</v>
      </c>
    </row>
    <row r="1451" spans="1:10" ht="32.1" customHeight="1" x14ac:dyDescent="0.25">
      <c r="A1451" s="21"/>
      <c r="B1451" s="21"/>
      <c r="C1451" s="21" t="s">
        <v>277</v>
      </c>
      <c r="D1451" s="21" t="s">
        <v>36</v>
      </c>
      <c r="E1451" s="21">
        <v>468</v>
      </c>
      <c r="F1451" s="21">
        <v>117</v>
      </c>
      <c r="G1451" s="21">
        <v>585</v>
      </c>
      <c r="H1451" s="19">
        <v>161993.51999999993</v>
      </c>
      <c r="I1451" s="19">
        <v>40498.37999999999</v>
      </c>
      <c r="J1451" s="19">
        <v>202491.89999999991</v>
      </c>
    </row>
    <row r="1452" spans="1:10" ht="32.1" customHeight="1" x14ac:dyDescent="0.25">
      <c r="A1452" s="21"/>
      <c r="B1452" s="21"/>
      <c r="C1452" s="21" t="s">
        <v>278</v>
      </c>
      <c r="D1452" s="21" t="s">
        <v>36</v>
      </c>
      <c r="E1452" s="21">
        <v>409</v>
      </c>
      <c r="F1452" s="21">
        <v>102</v>
      </c>
      <c r="G1452" s="21">
        <v>511</v>
      </c>
      <c r="H1452" s="19">
        <v>141571.25999999998</v>
      </c>
      <c r="I1452" s="19">
        <v>35306.279999999992</v>
      </c>
      <c r="J1452" s="19">
        <v>176877.53999999998</v>
      </c>
    </row>
    <row r="1453" spans="1:10" ht="32.1" customHeight="1" x14ac:dyDescent="0.25">
      <c r="A1453" s="21"/>
      <c r="B1453" s="21"/>
      <c r="C1453" s="21" t="s">
        <v>279</v>
      </c>
      <c r="D1453" s="21" t="s">
        <v>36</v>
      </c>
      <c r="E1453" s="21">
        <v>427</v>
      </c>
      <c r="F1453" s="21">
        <v>107</v>
      </c>
      <c r="G1453" s="21">
        <v>534</v>
      </c>
      <c r="H1453" s="19">
        <v>211582.77000000002</v>
      </c>
      <c r="I1453" s="19">
        <v>53019.570000000014</v>
      </c>
      <c r="J1453" s="19">
        <v>264602.34000000003</v>
      </c>
    </row>
    <row r="1454" spans="1:10" ht="32.1" customHeight="1" x14ac:dyDescent="0.25">
      <c r="A1454" s="21"/>
      <c r="B1454" s="21"/>
      <c r="C1454" s="21" t="s">
        <v>280</v>
      </c>
      <c r="D1454" s="21" t="s">
        <v>36</v>
      </c>
      <c r="E1454" s="21">
        <v>376</v>
      </c>
      <c r="F1454" s="21">
        <v>94</v>
      </c>
      <c r="G1454" s="21">
        <v>470</v>
      </c>
      <c r="H1454" s="19">
        <v>186311.76</v>
      </c>
      <c r="I1454" s="19">
        <v>46577.939999999995</v>
      </c>
      <c r="J1454" s="19">
        <v>232889.7</v>
      </c>
    </row>
    <row r="1455" spans="1:10" ht="32.1" customHeight="1" x14ac:dyDescent="0.25">
      <c r="A1455" s="21"/>
      <c r="B1455" s="21"/>
      <c r="C1455" s="21" t="s">
        <v>281</v>
      </c>
      <c r="D1455" s="21" t="s">
        <v>36</v>
      </c>
      <c r="E1455" s="21">
        <v>453</v>
      </c>
      <c r="F1455" s="21">
        <v>113</v>
      </c>
      <c r="G1455" s="21">
        <v>566</v>
      </c>
      <c r="H1455" s="19">
        <v>492565.02</v>
      </c>
      <c r="I1455" s="19">
        <v>122869.41999999998</v>
      </c>
      <c r="J1455" s="19">
        <v>615434.43999999994</v>
      </c>
    </row>
    <row r="1456" spans="1:10" ht="32.1" customHeight="1" x14ac:dyDescent="0.25">
      <c r="A1456" s="21"/>
      <c r="B1456" s="21"/>
      <c r="C1456" s="21" t="s">
        <v>282</v>
      </c>
      <c r="D1456" s="21" t="s">
        <v>36</v>
      </c>
      <c r="E1456" s="21">
        <v>464</v>
      </c>
      <c r="F1456" s="21">
        <v>116</v>
      </c>
      <c r="G1456" s="21">
        <v>580</v>
      </c>
      <c r="H1456" s="19">
        <v>500549.28</v>
      </c>
      <c r="I1456" s="19">
        <v>125137.31999999998</v>
      </c>
      <c r="J1456" s="19">
        <v>625686.6</v>
      </c>
    </row>
    <row r="1457" spans="1:10" ht="32.1" customHeight="1" x14ac:dyDescent="0.25">
      <c r="A1457" s="21"/>
      <c r="B1457" s="21"/>
      <c r="C1457" s="21" t="s">
        <v>283</v>
      </c>
      <c r="D1457" s="21" t="s">
        <v>36</v>
      </c>
      <c r="E1457" s="21">
        <v>423</v>
      </c>
      <c r="F1457" s="21">
        <v>106</v>
      </c>
      <c r="G1457" s="21">
        <v>529</v>
      </c>
      <c r="H1457" s="19">
        <v>182524.5</v>
      </c>
      <c r="I1457" s="19">
        <v>45739</v>
      </c>
      <c r="J1457" s="19">
        <v>228263.5</v>
      </c>
    </row>
    <row r="1458" spans="1:10" ht="32.1" customHeight="1" x14ac:dyDescent="0.25">
      <c r="A1458" s="21"/>
      <c r="B1458" s="21"/>
      <c r="C1458" s="21" t="s">
        <v>284</v>
      </c>
      <c r="D1458" s="21" t="s">
        <v>36</v>
      </c>
      <c r="E1458" s="21">
        <v>379</v>
      </c>
      <c r="F1458" s="21">
        <v>95</v>
      </c>
      <c r="G1458" s="21">
        <v>474</v>
      </c>
      <c r="H1458" s="19">
        <v>163538.5</v>
      </c>
      <c r="I1458" s="19">
        <v>40992.5</v>
      </c>
      <c r="J1458" s="19">
        <v>204531</v>
      </c>
    </row>
    <row r="1459" spans="1:10" ht="32.1" customHeight="1" x14ac:dyDescent="0.25">
      <c r="A1459" s="21"/>
      <c r="B1459" s="21"/>
      <c r="C1459" s="21" t="s">
        <v>285</v>
      </c>
      <c r="D1459" s="21" t="s">
        <v>36</v>
      </c>
      <c r="E1459" s="21">
        <v>490</v>
      </c>
      <c r="F1459" s="21">
        <v>122</v>
      </c>
      <c r="G1459" s="21">
        <v>612</v>
      </c>
      <c r="H1459" s="19">
        <v>169608.60000000003</v>
      </c>
      <c r="I1459" s="19">
        <v>42229.080000000009</v>
      </c>
      <c r="J1459" s="19">
        <v>211837.68000000005</v>
      </c>
    </row>
    <row r="1460" spans="1:10" ht="32.1" customHeight="1" x14ac:dyDescent="0.25">
      <c r="A1460" s="21"/>
      <c r="B1460" s="21"/>
      <c r="C1460" s="21" t="s">
        <v>286</v>
      </c>
      <c r="D1460" s="21" t="s">
        <v>36</v>
      </c>
      <c r="E1460" s="21">
        <v>446</v>
      </c>
      <c r="F1460" s="21">
        <v>111</v>
      </c>
      <c r="G1460" s="21">
        <v>557</v>
      </c>
      <c r="H1460" s="19">
        <v>154378.43999999997</v>
      </c>
      <c r="I1460" s="19">
        <v>38421.539999999994</v>
      </c>
      <c r="J1460" s="19">
        <v>192799.97999999998</v>
      </c>
    </row>
    <row r="1461" spans="1:10" ht="32.1" customHeight="1" x14ac:dyDescent="0.25">
      <c r="A1461" s="21"/>
      <c r="B1461" s="21"/>
      <c r="C1461" s="21" t="s">
        <v>287</v>
      </c>
      <c r="D1461" s="21" t="s">
        <v>36</v>
      </c>
      <c r="E1461" s="21">
        <v>420</v>
      </c>
      <c r="F1461" s="21">
        <v>105</v>
      </c>
      <c r="G1461" s="21">
        <v>525</v>
      </c>
      <c r="H1461" s="19">
        <v>96133.799999999988</v>
      </c>
      <c r="I1461" s="19">
        <v>24033.449999999993</v>
      </c>
      <c r="J1461" s="19">
        <v>120167.24999999999</v>
      </c>
    </row>
    <row r="1462" spans="1:10" ht="32.1" customHeight="1" x14ac:dyDescent="0.25">
      <c r="A1462" s="21"/>
      <c r="B1462" s="21"/>
      <c r="C1462" s="21" t="s">
        <v>288</v>
      </c>
      <c r="D1462" s="21" t="s">
        <v>36</v>
      </c>
      <c r="E1462" s="21">
        <v>368</v>
      </c>
      <c r="F1462" s="21">
        <v>92</v>
      </c>
      <c r="G1462" s="21">
        <v>460</v>
      </c>
      <c r="H1462" s="19">
        <v>84231.51999999999</v>
      </c>
      <c r="I1462" s="19">
        <v>21057.879999999997</v>
      </c>
      <c r="J1462" s="19">
        <v>105289.4</v>
      </c>
    </row>
    <row r="1463" spans="1:10" ht="32.1" customHeight="1" x14ac:dyDescent="0.25">
      <c r="A1463" s="21"/>
      <c r="B1463" s="21"/>
      <c r="C1463" s="21" t="s">
        <v>289</v>
      </c>
      <c r="D1463" s="21" t="s">
        <v>36</v>
      </c>
      <c r="E1463" s="21">
        <v>464</v>
      </c>
      <c r="F1463" s="21">
        <v>116</v>
      </c>
      <c r="G1463" s="21">
        <v>580</v>
      </c>
      <c r="H1463" s="19">
        <v>160608.96000000005</v>
      </c>
      <c r="I1463" s="19">
        <v>40152.239999999991</v>
      </c>
      <c r="J1463" s="19">
        <v>200761.20000000004</v>
      </c>
    </row>
    <row r="1464" spans="1:10" ht="32.1" customHeight="1" x14ac:dyDescent="0.25">
      <c r="A1464" s="21"/>
      <c r="B1464" s="21"/>
      <c r="C1464" s="21" t="s">
        <v>290</v>
      </c>
      <c r="D1464" s="21" t="s">
        <v>36</v>
      </c>
      <c r="E1464" s="21">
        <v>486</v>
      </c>
      <c r="F1464" s="21">
        <v>122</v>
      </c>
      <c r="G1464" s="21">
        <v>608</v>
      </c>
      <c r="H1464" s="19">
        <v>168224.04000000004</v>
      </c>
      <c r="I1464" s="19">
        <v>42229.080000000009</v>
      </c>
      <c r="J1464" s="19">
        <v>210453.12000000005</v>
      </c>
    </row>
    <row r="1465" spans="1:10" ht="32.1" customHeight="1" x14ac:dyDescent="0.25">
      <c r="A1465" s="21"/>
      <c r="B1465" s="21"/>
      <c r="C1465" s="21" t="s">
        <v>291</v>
      </c>
      <c r="D1465" s="21" t="s">
        <v>36</v>
      </c>
      <c r="E1465" s="21">
        <v>420</v>
      </c>
      <c r="F1465" s="21">
        <v>105</v>
      </c>
      <c r="G1465" s="21">
        <v>525</v>
      </c>
      <c r="H1465" s="19">
        <v>96133.799999999988</v>
      </c>
      <c r="I1465" s="19">
        <v>24033.449999999993</v>
      </c>
      <c r="J1465" s="19">
        <v>120167.24999999999</v>
      </c>
    </row>
    <row r="1466" spans="1:10" ht="32.1" customHeight="1" x14ac:dyDescent="0.25">
      <c r="A1466" s="21"/>
      <c r="B1466" s="21"/>
      <c r="C1466" s="21" t="s">
        <v>292</v>
      </c>
      <c r="D1466" s="21" t="s">
        <v>36</v>
      </c>
      <c r="E1466" s="21">
        <v>376</v>
      </c>
      <c r="F1466" s="21">
        <v>94</v>
      </c>
      <c r="G1466" s="21">
        <v>470</v>
      </c>
      <c r="H1466" s="19">
        <v>86062.63999999997</v>
      </c>
      <c r="I1466" s="19">
        <v>21515.66</v>
      </c>
      <c r="J1466" s="19">
        <v>107578.29999999997</v>
      </c>
    </row>
    <row r="1467" spans="1:10" ht="32.1" customHeight="1" x14ac:dyDescent="0.25">
      <c r="A1467" s="21"/>
      <c r="B1467" s="21"/>
      <c r="C1467" s="21" t="s">
        <v>293</v>
      </c>
      <c r="D1467" s="21" t="s">
        <v>36</v>
      </c>
      <c r="E1467" s="21">
        <v>434</v>
      </c>
      <c r="F1467" s="21">
        <v>109</v>
      </c>
      <c r="G1467" s="21">
        <v>543</v>
      </c>
      <c r="H1467" s="19">
        <v>799211</v>
      </c>
      <c r="I1467" s="19">
        <v>200723.5</v>
      </c>
      <c r="J1467" s="19">
        <v>999934.5</v>
      </c>
    </row>
    <row r="1468" spans="1:10" ht="32.1" customHeight="1" x14ac:dyDescent="0.25">
      <c r="A1468" s="21"/>
      <c r="B1468" s="21"/>
      <c r="C1468" s="21" t="s">
        <v>294</v>
      </c>
      <c r="D1468" s="21" t="s">
        <v>36</v>
      </c>
      <c r="E1468" s="21">
        <v>416</v>
      </c>
      <c r="F1468" s="21">
        <v>104</v>
      </c>
      <c r="G1468" s="21">
        <v>520</v>
      </c>
      <c r="H1468" s="19">
        <v>762498.88000000012</v>
      </c>
      <c r="I1468" s="19">
        <v>190624.72</v>
      </c>
      <c r="J1468" s="19">
        <v>953123.60000000009</v>
      </c>
    </row>
    <row r="1469" spans="1:10" ht="32.1" customHeight="1" x14ac:dyDescent="0.25">
      <c r="A1469" s="21"/>
      <c r="B1469" s="21"/>
      <c r="C1469" s="21" t="s">
        <v>295</v>
      </c>
      <c r="D1469" s="21" t="s">
        <v>36</v>
      </c>
      <c r="E1469" s="21">
        <v>420</v>
      </c>
      <c r="F1469" s="21">
        <v>105</v>
      </c>
      <c r="G1469" s="21">
        <v>525</v>
      </c>
      <c r="H1469" s="19">
        <v>96133.799999999988</v>
      </c>
      <c r="I1469" s="19">
        <v>24033.449999999993</v>
      </c>
      <c r="J1469" s="19">
        <v>120167.24999999999</v>
      </c>
    </row>
    <row r="1470" spans="1:10" ht="32.1" customHeight="1" x14ac:dyDescent="0.25">
      <c r="A1470" s="21"/>
      <c r="B1470" s="21"/>
      <c r="C1470" s="21" t="s">
        <v>296</v>
      </c>
      <c r="D1470" s="21" t="s">
        <v>36</v>
      </c>
      <c r="E1470" s="21">
        <v>361</v>
      </c>
      <c r="F1470" s="21">
        <v>90</v>
      </c>
      <c r="G1470" s="21">
        <v>451</v>
      </c>
      <c r="H1470" s="19">
        <v>82629.289999999979</v>
      </c>
      <c r="I1470" s="19">
        <v>20600.099999999999</v>
      </c>
      <c r="J1470" s="19">
        <v>103229.38999999998</v>
      </c>
    </row>
    <row r="1471" spans="1:10" ht="32.1" customHeight="1" x14ac:dyDescent="0.25">
      <c r="A1471" s="21"/>
      <c r="B1471" s="21"/>
      <c r="C1471" s="21" t="s">
        <v>297</v>
      </c>
      <c r="D1471" s="21" t="s">
        <v>36</v>
      </c>
      <c r="E1471" s="21">
        <v>394</v>
      </c>
      <c r="F1471" s="21">
        <v>99</v>
      </c>
      <c r="G1471" s="21">
        <v>493</v>
      </c>
      <c r="H1471" s="19">
        <v>478201.73999999993</v>
      </c>
      <c r="I1471" s="19">
        <v>120157.28999999998</v>
      </c>
      <c r="J1471" s="19">
        <v>598359.02999999991</v>
      </c>
    </row>
    <row r="1472" spans="1:10" ht="32.1" customHeight="1" x14ac:dyDescent="0.25">
      <c r="A1472" s="21"/>
      <c r="B1472" s="21"/>
      <c r="C1472" s="21" t="s">
        <v>298</v>
      </c>
      <c r="D1472" s="21" t="s">
        <v>36</v>
      </c>
      <c r="E1472" s="21">
        <v>398</v>
      </c>
      <c r="F1472" s="21">
        <v>99</v>
      </c>
      <c r="G1472" s="21">
        <v>497</v>
      </c>
      <c r="H1472" s="19">
        <v>483056.57999999996</v>
      </c>
      <c r="I1472" s="19">
        <v>120157.28999999998</v>
      </c>
      <c r="J1472" s="19">
        <v>603213.86999999988</v>
      </c>
    </row>
    <row r="1473" spans="1:10" ht="32.1" customHeight="1" x14ac:dyDescent="0.25">
      <c r="A1473" s="21"/>
      <c r="B1473" s="21"/>
      <c r="C1473" s="21" t="s">
        <v>299</v>
      </c>
      <c r="D1473" s="21" t="s">
        <v>36</v>
      </c>
      <c r="E1473" s="21">
        <v>431</v>
      </c>
      <c r="F1473" s="21">
        <v>108</v>
      </c>
      <c r="G1473" s="21">
        <v>539</v>
      </c>
      <c r="H1473" s="19">
        <v>98651.59</v>
      </c>
      <c r="I1473" s="19">
        <v>24720.119999999992</v>
      </c>
      <c r="J1473" s="19">
        <v>123371.70999999999</v>
      </c>
    </row>
    <row r="1474" spans="1:10" ht="32.1" customHeight="1" x14ac:dyDescent="0.25">
      <c r="A1474" s="21"/>
      <c r="B1474" s="21"/>
      <c r="C1474" s="21" t="s">
        <v>300</v>
      </c>
      <c r="D1474" s="21" t="s">
        <v>36</v>
      </c>
      <c r="E1474" s="21">
        <v>368</v>
      </c>
      <c r="F1474" s="21">
        <v>92</v>
      </c>
      <c r="G1474" s="21">
        <v>460</v>
      </c>
      <c r="H1474" s="19">
        <v>84231.51999999999</v>
      </c>
      <c r="I1474" s="19">
        <v>21057.879999999997</v>
      </c>
      <c r="J1474" s="19">
        <v>105289.4</v>
      </c>
    </row>
    <row r="1475" spans="1:10" ht="32.1" customHeight="1" x14ac:dyDescent="0.25">
      <c r="A1475" s="21"/>
      <c r="B1475" s="21"/>
      <c r="C1475" s="21" t="s">
        <v>301</v>
      </c>
      <c r="D1475" s="21" t="s">
        <v>36</v>
      </c>
      <c r="E1475" s="21">
        <v>376</v>
      </c>
      <c r="F1475" s="21">
        <v>94</v>
      </c>
      <c r="G1475" s="21">
        <v>470</v>
      </c>
      <c r="H1475" s="19">
        <v>130148.63999999997</v>
      </c>
      <c r="I1475" s="19">
        <v>32537.16</v>
      </c>
      <c r="J1475" s="19">
        <v>162685.79999999996</v>
      </c>
    </row>
    <row r="1476" spans="1:10" ht="32.1" customHeight="1" x14ac:dyDescent="0.25">
      <c r="A1476" s="21"/>
      <c r="B1476" s="21"/>
      <c r="C1476" s="21" t="s">
        <v>302</v>
      </c>
      <c r="D1476" s="21" t="s">
        <v>36</v>
      </c>
      <c r="E1476" s="21">
        <v>383</v>
      </c>
      <c r="F1476" s="21">
        <v>96</v>
      </c>
      <c r="G1476" s="21">
        <v>479</v>
      </c>
      <c r="H1476" s="19">
        <v>132571.61999999997</v>
      </c>
      <c r="I1476" s="19">
        <v>33229.439999999995</v>
      </c>
      <c r="J1476" s="19">
        <v>165801.05999999997</v>
      </c>
    </row>
    <row r="1477" spans="1:10" ht="32.1" customHeight="1" x14ac:dyDescent="0.25">
      <c r="A1477" s="21"/>
      <c r="B1477" s="21"/>
      <c r="C1477" s="21" t="s">
        <v>303</v>
      </c>
      <c r="D1477" s="21" t="s">
        <v>36</v>
      </c>
      <c r="E1477" s="21">
        <v>431</v>
      </c>
      <c r="F1477" s="21">
        <v>108</v>
      </c>
      <c r="G1477" s="21">
        <v>539</v>
      </c>
      <c r="H1477" s="19">
        <v>98651.59</v>
      </c>
      <c r="I1477" s="19">
        <v>24720.119999999992</v>
      </c>
      <c r="J1477" s="19">
        <v>123371.70999999999</v>
      </c>
    </row>
    <row r="1478" spans="1:10" ht="32.1" customHeight="1" x14ac:dyDescent="0.25">
      <c r="A1478" s="21"/>
      <c r="B1478" s="21"/>
      <c r="C1478" s="21" t="s">
        <v>304</v>
      </c>
      <c r="D1478" s="21" t="s">
        <v>36</v>
      </c>
      <c r="E1478" s="21">
        <v>365</v>
      </c>
      <c r="F1478" s="21">
        <v>91</v>
      </c>
      <c r="G1478" s="21">
        <v>456</v>
      </c>
      <c r="H1478" s="19">
        <v>83544.849999999977</v>
      </c>
      <c r="I1478" s="19">
        <v>20828.989999999998</v>
      </c>
      <c r="J1478" s="19">
        <v>104373.83999999997</v>
      </c>
    </row>
    <row r="1479" spans="1:10" ht="32.1" customHeight="1" x14ac:dyDescent="0.25">
      <c r="A1479" s="21"/>
      <c r="B1479" s="21"/>
      <c r="C1479" s="21" t="s">
        <v>305</v>
      </c>
      <c r="D1479" s="21" t="s">
        <v>36</v>
      </c>
      <c r="E1479" s="21">
        <v>427</v>
      </c>
      <c r="F1479" s="21">
        <v>107</v>
      </c>
      <c r="G1479" s="21">
        <v>534</v>
      </c>
      <c r="H1479" s="19">
        <v>147801.77999999997</v>
      </c>
      <c r="I1479" s="19">
        <v>37036.979999999996</v>
      </c>
      <c r="J1479" s="19">
        <v>184838.75999999995</v>
      </c>
    </row>
    <row r="1480" spans="1:10" ht="32.1" customHeight="1" x14ac:dyDescent="0.25">
      <c r="A1480" s="21"/>
      <c r="B1480" s="21"/>
      <c r="C1480" s="21" t="s">
        <v>306</v>
      </c>
      <c r="D1480" s="21" t="s">
        <v>36</v>
      </c>
      <c r="E1480" s="21">
        <v>434</v>
      </c>
      <c r="F1480" s="21">
        <v>109</v>
      </c>
      <c r="G1480" s="21">
        <v>543</v>
      </c>
      <c r="H1480" s="19">
        <v>150224.75999999998</v>
      </c>
      <c r="I1480" s="19">
        <v>37729.259999999995</v>
      </c>
      <c r="J1480" s="19">
        <v>187954.01999999996</v>
      </c>
    </row>
    <row r="1481" spans="1:10" ht="32.1" customHeight="1" x14ac:dyDescent="0.25">
      <c r="A1481" s="21"/>
      <c r="B1481" s="21"/>
      <c r="C1481" s="21" t="s">
        <v>307</v>
      </c>
      <c r="D1481" s="21" t="s">
        <v>36</v>
      </c>
      <c r="E1481" s="21">
        <v>446</v>
      </c>
      <c r="F1481" s="21">
        <v>111</v>
      </c>
      <c r="G1481" s="21">
        <v>557</v>
      </c>
      <c r="H1481" s="19">
        <v>102084.93999999997</v>
      </c>
      <c r="I1481" s="19">
        <v>25406.789999999994</v>
      </c>
      <c r="J1481" s="19">
        <v>127491.72999999997</v>
      </c>
    </row>
    <row r="1482" spans="1:10" ht="32.1" customHeight="1" x14ac:dyDescent="0.25">
      <c r="A1482" s="21"/>
      <c r="B1482" s="21"/>
      <c r="C1482" s="21" t="s">
        <v>308</v>
      </c>
      <c r="D1482" s="21" t="s">
        <v>36</v>
      </c>
      <c r="E1482" s="21">
        <v>368</v>
      </c>
      <c r="F1482" s="21">
        <v>92</v>
      </c>
      <c r="G1482" s="21">
        <v>460</v>
      </c>
      <c r="H1482" s="19">
        <v>84231.51999999999</v>
      </c>
      <c r="I1482" s="19">
        <v>21057.879999999997</v>
      </c>
      <c r="J1482" s="19">
        <v>105289.4</v>
      </c>
    </row>
    <row r="1483" spans="1:10" ht="32.1" customHeight="1" x14ac:dyDescent="0.25">
      <c r="A1483" s="21"/>
      <c r="B1483" s="21"/>
      <c r="C1483" s="21" t="s">
        <v>309</v>
      </c>
      <c r="D1483" s="21" t="s">
        <v>36</v>
      </c>
      <c r="E1483" s="21">
        <v>438</v>
      </c>
      <c r="F1483" s="21">
        <v>110</v>
      </c>
      <c r="G1483" s="21">
        <v>548</v>
      </c>
      <c r="H1483" s="19">
        <v>100253.81999999998</v>
      </c>
      <c r="I1483" s="19">
        <v>25177.899999999994</v>
      </c>
      <c r="J1483" s="19">
        <v>125431.71999999997</v>
      </c>
    </row>
    <row r="1484" spans="1:10" ht="32.1" customHeight="1" x14ac:dyDescent="0.25">
      <c r="A1484" s="21"/>
      <c r="B1484" s="21"/>
      <c r="C1484" s="21" t="s">
        <v>310</v>
      </c>
      <c r="D1484" s="21" t="s">
        <v>36</v>
      </c>
      <c r="E1484" s="21">
        <v>382</v>
      </c>
      <c r="F1484" s="21">
        <v>95</v>
      </c>
      <c r="G1484" s="21">
        <v>477</v>
      </c>
      <c r="H1484" s="19">
        <v>87435.979999999981</v>
      </c>
      <c r="I1484" s="19">
        <v>21744.55</v>
      </c>
      <c r="J1484" s="19">
        <v>109180.52999999998</v>
      </c>
    </row>
    <row r="1485" spans="1:10" s="16" customFormat="1" ht="15" customHeight="1" x14ac:dyDescent="0.25">
      <c r="A1485" s="22"/>
      <c r="B1485" s="22"/>
      <c r="C1485" s="22"/>
      <c r="D1485" s="22" t="s">
        <v>99</v>
      </c>
      <c r="E1485" s="22">
        <v>343685</v>
      </c>
      <c r="F1485" s="22">
        <v>85920</v>
      </c>
      <c r="G1485" s="22">
        <v>429605</v>
      </c>
      <c r="H1485" s="25">
        <v>236788476.89947227</v>
      </c>
      <c r="I1485" s="25">
        <v>59196160.741625346</v>
      </c>
      <c r="J1485" s="25">
        <v>295984637.64109719</v>
      </c>
    </row>
    <row r="1486" spans="1:10" ht="15" customHeight="1" x14ac:dyDescent="0.25">
      <c r="A1486" s="21">
        <v>150017</v>
      </c>
      <c r="B1486" s="21" t="s">
        <v>45</v>
      </c>
      <c r="C1486" s="21" t="s">
        <v>132</v>
      </c>
      <c r="D1486" s="21" t="s">
        <v>23</v>
      </c>
      <c r="E1486" s="21">
        <v>110</v>
      </c>
      <c r="F1486" s="21">
        <v>28</v>
      </c>
      <c r="G1486" s="21">
        <v>138</v>
      </c>
      <c r="H1486" s="19">
        <v>102952.01499</v>
      </c>
      <c r="I1486" s="19">
        <v>26205.967452000004</v>
      </c>
      <c r="J1486" s="19">
        <v>129157.98244200001</v>
      </c>
    </row>
    <row r="1487" spans="1:10" ht="15" customHeight="1" x14ac:dyDescent="0.25">
      <c r="A1487" s="21"/>
      <c r="B1487" s="21"/>
      <c r="C1487" s="21"/>
      <c r="D1487" s="21" t="s">
        <v>24</v>
      </c>
      <c r="E1487" s="21">
        <v>1051</v>
      </c>
      <c r="F1487" s="21">
        <v>263</v>
      </c>
      <c r="G1487" s="21">
        <v>1314</v>
      </c>
      <c r="H1487" s="19">
        <v>2499253.3498459994</v>
      </c>
      <c r="I1487" s="19">
        <v>625407.83159799979</v>
      </c>
      <c r="J1487" s="19">
        <v>3124661.1814439991</v>
      </c>
    </row>
    <row r="1488" spans="1:10" ht="15" customHeight="1" x14ac:dyDescent="0.25">
      <c r="A1488" s="21"/>
      <c r="B1488" s="21"/>
      <c r="C1488" s="21"/>
      <c r="D1488" s="21" t="s">
        <v>25</v>
      </c>
      <c r="E1488" s="21">
        <v>776</v>
      </c>
      <c r="F1488" s="21">
        <v>194</v>
      </c>
      <c r="G1488" s="21">
        <v>970</v>
      </c>
      <c r="H1488" s="19">
        <v>639578.16669081617</v>
      </c>
      <c r="I1488" s="19">
        <v>159894.54167270404</v>
      </c>
      <c r="J1488" s="19">
        <v>799472.70836352021</v>
      </c>
    </row>
    <row r="1489" spans="1:10" ht="15" customHeight="1" x14ac:dyDescent="0.25">
      <c r="A1489" s="21"/>
      <c r="B1489" s="21"/>
      <c r="C1489" s="21" t="s">
        <v>107</v>
      </c>
      <c r="D1489" s="21" t="s">
        <v>19</v>
      </c>
      <c r="E1489" s="21">
        <v>74</v>
      </c>
      <c r="F1489" s="21">
        <v>18</v>
      </c>
      <c r="G1489" s="21">
        <v>92</v>
      </c>
      <c r="H1489" s="19">
        <v>29832.920550000006</v>
      </c>
      <c r="I1489" s="19">
        <v>7256.6563500000011</v>
      </c>
      <c r="J1489" s="19">
        <v>37089.576900000007</v>
      </c>
    </row>
    <row r="1490" spans="1:10" ht="15" customHeight="1" x14ac:dyDescent="0.25">
      <c r="A1490" s="21"/>
      <c r="B1490" s="21"/>
      <c r="C1490" s="21"/>
      <c r="D1490" s="21" t="s">
        <v>20</v>
      </c>
      <c r="E1490" s="21">
        <v>670</v>
      </c>
      <c r="F1490" s="21">
        <v>167</v>
      </c>
      <c r="G1490" s="21">
        <v>837</v>
      </c>
      <c r="H1490" s="19">
        <v>858535.78096</v>
      </c>
      <c r="I1490" s="19">
        <v>213993.24689599994</v>
      </c>
      <c r="J1490" s="19">
        <v>1072529.027856</v>
      </c>
    </row>
    <row r="1491" spans="1:10" ht="15" customHeight="1" x14ac:dyDescent="0.25">
      <c r="A1491" s="21"/>
      <c r="B1491" s="21"/>
      <c r="C1491" s="21"/>
      <c r="D1491" s="21" t="s">
        <v>21</v>
      </c>
      <c r="E1491" s="21">
        <v>520</v>
      </c>
      <c r="F1491" s="21">
        <v>130</v>
      </c>
      <c r="G1491" s="21">
        <v>650</v>
      </c>
      <c r="H1491" s="19">
        <v>184610.81433600001</v>
      </c>
      <c r="I1491" s="19">
        <v>46152.703583999995</v>
      </c>
      <c r="J1491" s="19">
        <v>230763.51792000001</v>
      </c>
    </row>
    <row r="1492" spans="1:10" ht="15" customHeight="1" x14ac:dyDescent="0.25">
      <c r="A1492" s="21"/>
      <c r="B1492" s="21"/>
      <c r="C1492" s="21" t="s">
        <v>109</v>
      </c>
      <c r="D1492" s="21" t="s">
        <v>20</v>
      </c>
      <c r="E1492" s="21">
        <v>1090</v>
      </c>
      <c r="F1492" s="21">
        <v>272</v>
      </c>
      <c r="G1492" s="21">
        <v>1362</v>
      </c>
      <c r="H1492" s="19">
        <v>1356432.3209800001</v>
      </c>
      <c r="I1492" s="19">
        <v>338485.86358400004</v>
      </c>
      <c r="J1492" s="19">
        <v>1694918.184564</v>
      </c>
    </row>
    <row r="1493" spans="1:10" ht="15" customHeight="1" x14ac:dyDescent="0.25">
      <c r="A1493" s="21"/>
      <c r="B1493" s="21"/>
      <c r="C1493" s="21"/>
      <c r="D1493" s="21" t="s">
        <v>21</v>
      </c>
      <c r="E1493" s="21">
        <v>1120</v>
      </c>
      <c r="F1493" s="21">
        <v>280</v>
      </c>
      <c r="G1493" s="21">
        <v>1400</v>
      </c>
      <c r="H1493" s="19">
        <v>410363.6769792001</v>
      </c>
      <c r="I1493" s="19">
        <v>102590.91924480001</v>
      </c>
      <c r="J1493" s="19">
        <v>512954.5962240001</v>
      </c>
    </row>
    <row r="1494" spans="1:10" ht="15" customHeight="1" x14ac:dyDescent="0.25">
      <c r="A1494" s="21"/>
      <c r="B1494" s="21"/>
      <c r="C1494" s="21" t="s">
        <v>112</v>
      </c>
      <c r="D1494" s="21" t="s">
        <v>19</v>
      </c>
      <c r="E1494" s="21">
        <v>58</v>
      </c>
      <c r="F1494" s="21">
        <v>15</v>
      </c>
      <c r="G1494" s="21">
        <v>73</v>
      </c>
      <c r="H1494" s="19">
        <v>20673.324308000007</v>
      </c>
      <c r="I1494" s="19">
        <v>5346.5493900000019</v>
      </c>
      <c r="J1494" s="19">
        <v>26019.87369800001</v>
      </c>
    </row>
    <row r="1495" spans="1:10" ht="15" customHeight="1" x14ac:dyDescent="0.25">
      <c r="A1495" s="21"/>
      <c r="B1495" s="21"/>
      <c r="C1495" s="21"/>
      <c r="D1495" s="21" t="s">
        <v>20</v>
      </c>
      <c r="E1495" s="21">
        <v>280</v>
      </c>
      <c r="F1495" s="21">
        <v>70</v>
      </c>
      <c r="G1495" s="21">
        <v>350</v>
      </c>
      <c r="H1495" s="19">
        <v>279443.04695999995</v>
      </c>
      <c r="I1495" s="19">
        <v>69860.761740000002</v>
      </c>
      <c r="J1495" s="19">
        <v>349303.80869999994</v>
      </c>
    </row>
    <row r="1496" spans="1:10" ht="15" customHeight="1" x14ac:dyDescent="0.25">
      <c r="A1496" s="21"/>
      <c r="B1496" s="21"/>
      <c r="C1496" s="21"/>
      <c r="D1496" s="21" t="s">
        <v>21</v>
      </c>
      <c r="E1496" s="21">
        <v>400</v>
      </c>
      <c r="F1496" s="21">
        <v>100</v>
      </c>
      <c r="G1496" s="21">
        <v>500</v>
      </c>
      <c r="H1496" s="19">
        <v>125554.43496960001</v>
      </c>
      <c r="I1496" s="19">
        <v>31388.608742399996</v>
      </c>
      <c r="J1496" s="19">
        <v>156943.04371200001</v>
      </c>
    </row>
    <row r="1497" spans="1:10" ht="15" customHeight="1" x14ac:dyDescent="0.25">
      <c r="A1497" s="21"/>
      <c r="B1497" s="21"/>
      <c r="C1497" s="21" t="s">
        <v>134</v>
      </c>
      <c r="D1497" s="21" t="s">
        <v>19</v>
      </c>
      <c r="E1497" s="21">
        <v>18</v>
      </c>
      <c r="F1497" s="21">
        <v>5</v>
      </c>
      <c r="G1497" s="21">
        <v>23</v>
      </c>
      <c r="H1497" s="19">
        <v>4205.4854939999996</v>
      </c>
      <c r="I1497" s="19">
        <v>1168.190415</v>
      </c>
      <c r="J1497" s="19">
        <v>5373.6759089999996</v>
      </c>
    </row>
    <row r="1498" spans="1:10" ht="15" customHeight="1" x14ac:dyDescent="0.25">
      <c r="A1498" s="21"/>
      <c r="B1498" s="21"/>
      <c r="C1498" s="21"/>
      <c r="D1498" s="21" t="s">
        <v>20</v>
      </c>
      <c r="E1498" s="21">
        <v>622</v>
      </c>
      <c r="F1498" s="21">
        <v>156</v>
      </c>
      <c r="G1498" s="21">
        <v>778</v>
      </c>
      <c r="H1498" s="19">
        <v>559452.86553200008</v>
      </c>
      <c r="I1498" s="19">
        <v>140312.93733599997</v>
      </c>
      <c r="J1498" s="19">
        <v>699765.802868</v>
      </c>
    </row>
    <row r="1499" spans="1:10" ht="15" customHeight="1" x14ac:dyDescent="0.25">
      <c r="A1499" s="21"/>
      <c r="B1499" s="21"/>
      <c r="C1499" s="21"/>
      <c r="D1499" s="21" t="s">
        <v>21</v>
      </c>
      <c r="E1499" s="21">
        <v>800</v>
      </c>
      <c r="F1499" s="21">
        <v>200</v>
      </c>
      <c r="G1499" s="21">
        <v>1000</v>
      </c>
      <c r="H1499" s="19">
        <v>164597.54895360002</v>
      </c>
      <c r="I1499" s="19">
        <v>41149.387238399999</v>
      </c>
      <c r="J1499" s="19">
        <v>205746.93619200002</v>
      </c>
    </row>
    <row r="1500" spans="1:10" ht="15" customHeight="1" x14ac:dyDescent="0.25">
      <c r="A1500" s="21"/>
      <c r="B1500" s="21"/>
      <c r="C1500" s="21" t="s">
        <v>116</v>
      </c>
      <c r="D1500" s="21" t="s">
        <v>19</v>
      </c>
      <c r="E1500" s="21">
        <v>90</v>
      </c>
      <c r="F1500" s="21">
        <v>23</v>
      </c>
      <c r="G1500" s="21">
        <v>113</v>
      </c>
      <c r="H1500" s="19">
        <v>34153.16247000001</v>
      </c>
      <c r="I1500" s="19">
        <v>8728.0304089999991</v>
      </c>
      <c r="J1500" s="19">
        <v>42881.192879000009</v>
      </c>
    </row>
    <row r="1501" spans="1:10" ht="15" customHeight="1" x14ac:dyDescent="0.25">
      <c r="A1501" s="21"/>
      <c r="B1501" s="21"/>
      <c r="C1501" s="21"/>
      <c r="D1501" s="21" t="s">
        <v>20</v>
      </c>
      <c r="E1501" s="21">
        <v>467</v>
      </c>
      <c r="F1501" s="21">
        <v>117</v>
      </c>
      <c r="G1501" s="21">
        <v>584</v>
      </c>
      <c r="H1501" s="19">
        <v>546626.57753000001</v>
      </c>
      <c r="I1501" s="19">
        <v>136949.27102999997</v>
      </c>
      <c r="J1501" s="19">
        <v>683575.84855999995</v>
      </c>
    </row>
    <row r="1502" spans="1:10" ht="15" customHeight="1" x14ac:dyDescent="0.25">
      <c r="A1502" s="21"/>
      <c r="B1502" s="21"/>
      <c r="C1502" s="21"/>
      <c r="D1502" s="21" t="s">
        <v>21</v>
      </c>
      <c r="E1502" s="21">
        <v>640</v>
      </c>
      <c r="F1502" s="21">
        <v>160</v>
      </c>
      <c r="G1502" s="21">
        <v>800</v>
      </c>
      <c r="H1502" s="19">
        <v>213874.06860287991</v>
      </c>
      <c r="I1502" s="19">
        <v>53468.517150720007</v>
      </c>
      <c r="J1502" s="19">
        <v>267342.58575359994</v>
      </c>
    </row>
    <row r="1503" spans="1:10" ht="15" customHeight="1" x14ac:dyDescent="0.25">
      <c r="A1503" s="21"/>
      <c r="B1503" s="21"/>
      <c r="C1503" s="21" t="s">
        <v>140</v>
      </c>
      <c r="D1503" s="21" t="s">
        <v>19</v>
      </c>
      <c r="E1503" s="21">
        <v>881</v>
      </c>
      <c r="F1503" s="21">
        <v>220</v>
      </c>
      <c r="G1503" s="21">
        <v>1101</v>
      </c>
      <c r="H1503" s="19">
        <v>601206.04065299989</v>
      </c>
      <c r="I1503" s="19">
        <v>150130.90685999999</v>
      </c>
      <c r="J1503" s="19">
        <v>751336.94751299988</v>
      </c>
    </row>
    <row r="1504" spans="1:10" ht="15" customHeight="1" x14ac:dyDescent="0.25">
      <c r="A1504" s="21"/>
      <c r="B1504" s="21"/>
      <c r="C1504" s="21"/>
      <c r="D1504" s="21" t="s">
        <v>20</v>
      </c>
      <c r="E1504" s="21">
        <v>6018</v>
      </c>
      <c r="F1504" s="21">
        <v>1504</v>
      </c>
      <c r="G1504" s="21">
        <v>7522</v>
      </c>
      <c r="H1504" s="19">
        <v>10454940.219636001</v>
      </c>
      <c r="I1504" s="19">
        <v>2612866.4158079997</v>
      </c>
      <c r="J1504" s="19">
        <v>13067806.635444</v>
      </c>
    </row>
    <row r="1505" spans="1:10" ht="15" customHeight="1" x14ac:dyDescent="0.25">
      <c r="A1505" s="21"/>
      <c r="B1505" s="21"/>
      <c r="C1505" s="21"/>
      <c r="D1505" s="21" t="s">
        <v>21</v>
      </c>
      <c r="E1505" s="21">
        <v>5960</v>
      </c>
      <c r="F1505" s="21">
        <v>1490</v>
      </c>
      <c r="G1505" s="21">
        <v>7450</v>
      </c>
      <c r="H1505" s="19">
        <v>3581652.3526195199</v>
      </c>
      <c r="I1505" s="19">
        <v>895413.08815487998</v>
      </c>
      <c r="J1505" s="19">
        <v>4477065.4407743998</v>
      </c>
    </row>
    <row r="1506" spans="1:10" ht="15" customHeight="1" x14ac:dyDescent="0.25">
      <c r="A1506" s="21"/>
      <c r="B1506" s="21"/>
      <c r="C1506" s="21" t="s">
        <v>187</v>
      </c>
      <c r="D1506" s="21" t="s">
        <v>20</v>
      </c>
      <c r="E1506" s="21">
        <v>202</v>
      </c>
      <c r="F1506" s="21">
        <v>51</v>
      </c>
      <c r="G1506" s="21">
        <v>253</v>
      </c>
      <c r="H1506" s="19">
        <v>388263.19646400015</v>
      </c>
      <c r="I1506" s="19">
        <v>98026.84663200003</v>
      </c>
      <c r="J1506" s="19">
        <v>486290.04309600021</v>
      </c>
    </row>
    <row r="1507" spans="1:10" ht="15" customHeight="1" x14ac:dyDescent="0.25">
      <c r="A1507" s="21"/>
      <c r="B1507" s="21"/>
      <c r="C1507" s="21"/>
      <c r="D1507" s="21" t="s">
        <v>21</v>
      </c>
      <c r="E1507" s="21">
        <v>240</v>
      </c>
      <c r="F1507" s="21">
        <v>60</v>
      </c>
      <c r="G1507" s="21">
        <v>300</v>
      </c>
      <c r="H1507" s="19">
        <v>105680.60928000003</v>
      </c>
      <c r="I1507" s="19">
        <v>26420.152320000008</v>
      </c>
      <c r="J1507" s="19">
        <v>132100.76160000003</v>
      </c>
    </row>
    <row r="1508" spans="1:10" s="16" customFormat="1" ht="15" customHeight="1" x14ac:dyDescent="0.25">
      <c r="A1508" s="22"/>
      <c r="B1508" s="22"/>
      <c r="C1508" s="22"/>
      <c r="D1508" s="22" t="s">
        <v>99</v>
      </c>
      <c r="E1508" s="22">
        <v>22087</v>
      </c>
      <c r="F1508" s="22">
        <v>5523</v>
      </c>
      <c r="G1508" s="22">
        <v>27610</v>
      </c>
      <c r="H1508" s="25">
        <v>23161881.978804618</v>
      </c>
      <c r="I1508" s="25">
        <v>5791217.3936079042</v>
      </c>
      <c r="J1508" s="25">
        <v>28953099.372412518</v>
      </c>
    </row>
    <row r="1509" spans="1:10" ht="15" customHeight="1" x14ac:dyDescent="0.25">
      <c r="A1509" s="21">
        <v>150019</v>
      </c>
      <c r="B1509" s="21" t="s">
        <v>46</v>
      </c>
      <c r="C1509" s="21" t="s">
        <v>141</v>
      </c>
      <c r="D1509" s="21" t="s">
        <v>20</v>
      </c>
      <c r="E1509" s="21">
        <v>957</v>
      </c>
      <c r="F1509" s="21">
        <v>20</v>
      </c>
      <c r="G1509" s="21">
        <v>977</v>
      </c>
      <c r="H1509" s="19">
        <v>1225347.1626856616</v>
      </c>
      <c r="I1509" s="19">
        <v>25608.091174204004</v>
      </c>
      <c r="J1509" s="19">
        <v>1250955.2538598655</v>
      </c>
    </row>
    <row r="1510" spans="1:10" ht="15" customHeight="1" x14ac:dyDescent="0.25">
      <c r="A1510" s="21"/>
      <c r="B1510" s="21"/>
      <c r="C1510" s="21"/>
      <c r="D1510" s="21" t="s">
        <v>24</v>
      </c>
      <c r="E1510" s="21">
        <v>205</v>
      </c>
      <c r="F1510" s="21">
        <v>4</v>
      </c>
      <c r="G1510" s="21">
        <v>209</v>
      </c>
      <c r="H1510" s="19">
        <v>342834.85327097605</v>
      </c>
      <c r="I1510" s="19">
        <v>6689.4605516288002</v>
      </c>
      <c r="J1510" s="19">
        <v>349524.31382260483</v>
      </c>
    </row>
    <row r="1511" spans="1:10" ht="15" customHeight="1" x14ac:dyDescent="0.25">
      <c r="A1511" s="21"/>
      <c r="B1511" s="21"/>
      <c r="C1511" s="21"/>
      <c r="D1511" s="21" t="s">
        <v>34</v>
      </c>
      <c r="E1511" s="21">
        <v>599</v>
      </c>
      <c r="F1511" s="21">
        <v>12</v>
      </c>
      <c r="G1511" s="21">
        <v>611</v>
      </c>
      <c r="H1511" s="19">
        <v>131883.07039952019</v>
      </c>
      <c r="I1511" s="19">
        <v>2642.0648494060806</v>
      </c>
      <c r="J1511" s="19">
        <v>134525.13524892626</v>
      </c>
    </row>
    <row r="1512" spans="1:10" ht="15" customHeight="1" x14ac:dyDescent="0.25">
      <c r="A1512" s="21"/>
      <c r="B1512" s="21"/>
      <c r="C1512" s="21"/>
      <c r="D1512" s="21" t="s">
        <v>35</v>
      </c>
      <c r="E1512" s="21">
        <v>292</v>
      </c>
      <c r="F1512" s="21">
        <v>6</v>
      </c>
      <c r="G1512" s="21">
        <v>298</v>
      </c>
      <c r="H1512" s="19">
        <v>84420.003161670946</v>
      </c>
      <c r="I1512" s="19">
        <v>1734.6575992124165</v>
      </c>
      <c r="J1512" s="19">
        <v>86154.660760883358</v>
      </c>
    </row>
    <row r="1513" spans="1:10" ht="15" customHeight="1" x14ac:dyDescent="0.25">
      <c r="A1513" s="21"/>
      <c r="B1513" s="21"/>
      <c r="C1513" s="21"/>
      <c r="D1513" s="21" t="s">
        <v>21</v>
      </c>
      <c r="E1513" s="21">
        <v>445</v>
      </c>
      <c r="F1513" s="21">
        <v>9</v>
      </c>
      <c r="G1513" s="21">
        <v>454</v>
      </c>
      <c r="H1513" s="19">
        <v>117571.88579857054</v>
      </c>
      <c r="I1513" s="19">
        <v>2377.8583644654723</v>
      </c>
      <c r="J1513" s="19">
        <v>119949.74416303601</v>
      </c>
    </row>
    <row r="1514" spans="1:10" ht="15" customHeight="1" x14ac:dyDescent="0.25">
      <c r="A1514" s="21"/>
      <c r="B1514" s="21"/>
      <c r="C1514" s="21" t="s">
        <v>131</v>
      </c>
      <c r="D1514" s="21" t="s">
        <v>23</v>
      </c>
      <c r="E1514" s="21">
        <v>24</v>
      </c>
      <c r="F1514" s="21">
        <v>0</v>
      </c>
      <c r="G1514" s="21">
        <v>24</v>
      </c>
      <c r="H1514" s="19">
        <v>9144.5120639999986</v>
      </c>
      <c r="I1514" s="19">
        <v>0</v>
      </c>
      <c r="J1514" s="19">
        <v>9144.5120639999986</v>
      </c>
    </row>
    <row r="1515" spans="1:10" ht="15" customHeight="1" x14ac:dyDescent="0.25">
      <c r="A1515" s="21"/>
      <c r="B1515" s="21"/>
      <c r="C1515" s="21"/>
      <c r="D1515" s="21" t="s">
        <v>33</v>
      </c>
      <c r="E1515" s="21">
        <v>24</v>
      </c>
      <c r="F1515" s="21">
        <v>0</v>
      </c>
      <c r="G1515" s="21">
        <v>24</v>
      </c>
      <c r="H1515" s="19">
        <v>11887.8656832</v>
      </c>
      <c r="I1515" s="19">
        <v>0</v>
      </c>
      <c r="J1515" s="19">
        <v>11887.8656832</v>
      </c>
    </row>
    <row r="1516" spans="1:10" ht="15" customHeight="1" x14ac:dyDescent="0.25">
      <c r="A1516" s="21"/>
      <c r="B1516" s="21"/>
      <c r="C1516" s="21" t="s">
        <v>133</v>
      </c>
      <c r="D1516" s="21" t="s">
        <v>20</v>
      </c>
      <c r="E1516" s="21">
        <v>172</v>
      </c>
      <c r="F1516" s="21">
        <v>3</v>
      </c>
      <c r="G1516" s="21">
        <v>175</v>
      </c>
      <c r="H1516" s="19">
        <v>235960.26867659396</v>
      </c>
      <c r="I1516" s="19">
        <v>4115.5860815685</v>
      </c>
      <c r="J1516" s="19">
        <v>240075.85475816246</v>
      </c>
    </row>
    <row r="1517" spans="1:10" ht="15" customHeight="1" x14ac:dyDescent="0.25">
      <c r="A1517" s="21"/>
      <c r="B1517" s="21"/>
      <c r="C1517" s="21"/>
      <c r="D1517" s="21" t="s">
        <v>24</v>
      </c>
      <c r="E1517" s="21">
        <v>126</v>
      </c>
      <c r="F1517" s="21">
        <v>3</v>
      </c>
      <c r="G1517" s="21">
        <v>129</v>
      </c>
      <c r="H1517" s="19">
        <v>176147.08429113179</v>
      </c>
      <c r="I1517" s="19">
        <v>4193.9781974079006</v>
      </c>
      <c r="J1517" s="19">
        <v>180341.0624885397</v>
      </c>
    </row>
    <row r="1518" spans="1:10" ht="15" customHeight="1" x14ac:dyDescent="0.25">
      <c r="A1518" s="21"/>
      <c r="B1518" s="21"/>
      <c r="C1518" s="21"/>
      <c r="D1518" s="21" t="s">
        <v>34</v>
      </c>
      <c r="E1518" s="21">
        <v>445</v>
      </c>
      <c r="F1518" s="21">
        <v>9</v>
      </c>
      <c r="G1518" s="21">
        <v>454</v>
      </c>
      <c r="H1518" s="19">
        <v>184784.67961910833</v>
      </c>
      <c r="I1518" s="19">
        <v>3737.2182394875845</v>
      </c>
      <c r="J1518" s="19">
        <v>188521.89785859591</v>
      </c>
    </row>
    <row r="1519" spans="1:10" ht="15" customHeight="1" x14ac:dyDescent="0.25">
      <c r="A1519" s="21"/>
      <c r="B1519" s="21"/>
      <c r="C1519" s="21" t="s">
        <v>107</v>
      </c>
      <c r="D1519" s="21" t="s">
        <v>19</v>
      </c>
      <c r="E1519" s="21">
        <v>59</v>
      </c>
      <c r="F1519" s="21">
        <v>1</v>
      </c>
      <c r="G1519" s="21">
        <v>60</v>
      </c>
      <c r="H1519" s="19">
        <v>23785.706925000002</v>
      </c>
      <c r="I1519" s="19">
        <v>403.14757500000002</v>
      </c>
      <c r="J1519" s="19">
        <v>24188.854500000001</v>
      </c>
    </row>
    <row r="1520" spans="1:10" ht="15" customHeight="1" x14ac:dyDescent="0.25">
      <c r="A1520" s="21"/>
      <c r="B1520" s="21"/>
      <c r="C1520" s="21"/>
      <c r="D1520" s="21" t="s">
        <v>20</v>
      </c>
      <c r="E1520" s="21">
        <v>314</v>
      </c>
      <c r="F1520" s="21">
        <v>6</v>
      </c>
      <c r="G1520" s="21">
        <v>320</v>
      </c>
      <c r="H1520" s="19">
        <v>426662.1558085744</v>
      </c>
      <c r="I1520" s="19">
        <v>8152.7800472976005</v>
      </c>
      <c r="J1520" s="19">
        <v>434814.935855872</v>
      </c>
    </row>
    <row r="1521" spans="1:10" ht="15" customHeight="1" x14ac:dyDescent="0.25">
      <c r="A1521" s="21"/>
      <c r="B1521" s="21"/>
      <c r="C1521" s="21"/>
      <c r="D1521" s="21" t="s">
        <v>21</v>
      </c>
      <c r="E1521" s="21">
        <v>353</v>
      </c>
      <c r="F1521" s="21">
        <v>7</v>
      </c>
      <c r="G1521" s="21">
        <v>360</v>
      </c>
      <c r="H1521" s="19">
        <v>132892.16536900369</v>
      </c>
      <c r="I1521" s="19">
        <v>2635.2554039179204</v>
      </c>
      <c r="J1521" s="19">
        <v>135527.42077292161</v>
      </c>
    </row>
    <row r="1522" spans="1:10" ht="15" customHeight="1" x14ac:dyDescent="0.25">
      <c r="A1522" s="21"/>
      <c r="B1522" s="21"/>
      <c r="C1522" s="21" t="s">
        <v>109</v>
      </c>
      <c r="D1522" s="21" t="s">
        <v>19</v>
      </c>
      <c r="E1522" s="21">
        <v>185</v>
      </c>
      <c r="F1522" s="21">
        <v>4</v>
      </c>
      <c r="G1522" s="21">
        <v>189</v>
      </c>
      <c r="H1522" s="19">
        <v>76972.018525000021</v>
      </c>
      <c r="I1522" s="19">
        <v>1664.2598600000001</v>
      </c>
      <c r="J1522" s="19">
        <v>78636.278385000027</v>
      </c>
    </row>
    <row r="1523" spans="1:10" ht="15" customHeight="1" x14ac:dyDescent="0.25">
      <c r="A1523" s="21"/>
      <c r="B1523" s="21"/>
      <c r="C1523" s="21"/>
      <c r="D1523" s="21" t="s">
        <v>23</v>
      </c>
      <c r="E1523" s="21">
        <v>35</v>
      </c>
      <c r="F1523" s="21">
        <v>1</v>
      </c>
      <c r="G1523" s="21">
        <v>36</v>
      </c>
      <c r="H1523" s="19">
        <v>15640.042460000001</v>
      </c>
      <c r="I1523" s="19">
        <v>446.85835600000001</v>
      </c>
      <c r="J1523" s="19">
        <v>16086.900816000001</v>
      </c>
    </row>
    <row r="1524" spans="1:10" ht="15" customHeight="1" x14ac:dyDescent="0.25">
      <c r="A1524" s="21"/>
      <c r="B1524" s="21"/>
      <c r="C1524" s="21"/>
      <c r="D1524" s="21" t="s">
        <v>32</v>
      </c>
      <c r="E1524" s="21">
        <v>182</v>
      </c>
      <c r="F1524" s="21">
        <v>4</v>
      </c>
      <c r="G1524" s="21">
        <v>186</v>
      </c>
      <c r="H1524" s="19">
        <v>98440.970719000019</v>
      </c>
      <c r="I1524" s="19">
        <v>2163.5378180000002</v>
      </c>
      <c r="J1524" s="19">
        <v>100604.50853700002</v>
      </c>
    </row>
    <row r="1525" spans="1:10" ht="15" customHeight="1" x14ac:dyDescent="0.25">
      <c r="A1525" s="21"/>
      <c r="B1525" s="21"/>
      <c r="C1525" s="21"/>
      <c r="D1525" s="21" t="s">
        <v>33</v>
      </c>
      <c r="E1525" s="21">
        <v>49</v>
      </c>
      <c r="F1525" s="21">
        <v>1</v>
      </c>
      <c r="G1525" s="21">
        <v>50</v>
      </c>
      <c r="H1525" s="19">
        <v>28464.877277200005</v>
      </c>
      <c r="I1525" s="19">
        <v>580.91586280000001</v>
      </c>
      <c r="J1525" s="19">
        <v>29045.793140000005</v>
      </c>
    </row>
    <row r="1526" spans="1:10" ht="15" customHeight="1" x14ac:dyDescent="0.25">
      <c r="A1526" s="21"/>
      <c r="B1526" s="21"/>
      <c r="C1526" s="21"/>
      <c r="D1526" s="21" t="s">
        <v>20</v>
      </c>
      <c r="E1526" s="21">
        <v>1297</v>
      </c>
      <c r="F1526" s="21">
        <v>26</v>
      </c>
      <c r="G1526" s="21">
        <v>1323</v>
      </c>
      <c r="H1526" s="19">
        <v>1711521.9997689798</v>
      </c>
      <c r="I1526" s="19">
        <v>34309.616032377395</v>
      </c>
      <c r="J1526" s="19">
        <v>1745831.6158013572</v>
      </c>
    </row>
    <row r="1527" spans="1:10" ht="15" customHeight="1" x14ac:dyDescent="0.25">
      <c r="A1527" s="21"/>
      <c r="B1527" s="21"/>
      <c r="C1527" s="21"/>
      <c r="D1527" s="21" t="s">
        <v>24</v>
      </c>
      <c r="E1527" s="21">
        <v>690</v>
      </c>
      <c r="F1527" s="21">
        <v>14</v>
      </c>
      <c r="G1527" s="21">
        <v>704</v>
      </c>
      <c r="H1527" s="19">
        <v>973630.07872534823</v>
      </c>
      <c r="I1527" s="19">
        <v>19754.813191528803</v>
      </c>
      <c r="J1527" s="19">
        <v>993384.89191687701</v>
      </c>
    </row>
    <row r="1528" spans="1:10" ht="15" customHeight="1" x14ac:dyDescent="0.25">
      <c r="A1528" s="21"/>
      <c r="B1528" s="21"/>
      <c r="C1528" s="21"/>
      <c r="D1528" s="21" t="s">
        <v>34</v>
      </c>
      <c r="E1528" s="21">
        <v>300</v>
      </c>
      <c r="F1528" s="21">
        <v>6</v>
      </c>
      <c r="G1528" s="21">
        <v>306</v>
      </c>
      <c r="H1528" s="19">
        <v>97131.875998968026</v>
      </c>
      <c r="I1528" s="19">
        <v>1942.6375199793606</v>
      </c>
      <c r="J1528" s="19">
        <v>99074.51351894738</v>
      </c>
    </row>
    <row r="1529" spans="1:10" ht="15" customHeight="1" x14ac:dyDescent="0.25">
      <c r="A1529" s="21"/>
      <c r="B1529" s="21"/>
      <c r="C1529" s="21"/>
      <c r="D1529" s="21" t="s">
        <v>35</v>
      </c>
      <c r="E1529" s="21">
        <v>185</v>
      </c>
      <c r="F1529" s="21">
        <v>4</v>
      </c>
      <c r="G1529" s="21">
        <v>189</v>
      </c>
      <c r="H1529" s="19">
        <v>64331.101341810237</v>
      </c>
      <c r="I1529" s="19">
        <v>1390.9427317148163</v>
      </c>
      <c r="J1529" s="19">
        <v>65722.04407352506</v>
      </c>
    </row>
    <row r="1530" spans="1:10" ht="15" customHeight="1" x14ac:dyDescent="0.25">
      <c r="A1530" s="21"/>
      <c r="B1530" s="21"/>
      <c r="C1530" s="21"/>
      <c r="D1530" s="21" t="s">
        <v>21</v>
      </c>
      <c r="E1530" s="21">
        <v>799</v>
      </c>
      <c r="F1530" s="21">
        <v>16</v>
      </c>
      <c r="G1530" s="21">
        <v>815</v>
      </c>
      <c r="H1530" s="19">
        <v>310433.47569270182</v>
      </c>
      <c r="I1530" s="19">
        <v>6216.4400639339519</v>
      </c>
      <c r="J1530" s="19">
        <v>316649.91575663578</v>
      </c>
    </row>
    <row r="1531" spans="1:10" ht="15" customHeight="1" x14ac:dyDescent="0.25">
      <c r="A1531" s="21"/>
      <c r="B1531" s="21"/>
      <c r="C1531" s="21"/>
      <c r="D1531" s="21" t="s">
        <v>25</v>
      </c>
      <c r="E1531" s="21">
        <v>290</v>
      </c>
      <c r="F1531" s="21">
        <v>6</v>
      </c>
      <c r="G1531" s="21">
        <v>296</v>
      </c>
      <c r="H1531" s="19">
        <v>121012.017659189</v>
      </c>
      <c r="I1531" s="19">
        <v>2503.6969170866691</v>
      </c>
      <c r="J1531" s="19">
        <v>123515.71457627567</v>
      </c>
    </row>
    <row r="1532" spans="1:10" ht="15" customHeight="1" x14ac:dyDescent="0.25">
      <c r="A1532" s="21"/>
      <c r="B1532" s="21"/>
      <c r="C1532" s="21" t="s">
        <v>311</v>
      </c>
      <c r="D1532" s="21" t="s">
        <v>19</v>
      </c>
      <c r="E1532" s="21">
        <v>245</v>
      </c>
      <c r="F1532" s="21">
        <v>5</v>
      </c>
      <c r="G1532" s="21">
        <v>250</v>
      </c>
      <c r="H1532" s="19">
        <v>87326.973370000036</v>
      </c>
      <c r="I1532" s="19">
        <v>1782.1831300000003</v>
      </c>
      <c r="J1532" s="19">
        <v>89109.156500000041</v>
      </c>
    </row>
    <row r="1533" spans="1:10" ht="15" customHeight="1" x14ac:dyDescent="0.25">
      <c r="A1533" s="21"/>
      <c r="B1533" s="21"/>
      <c r="C1533" s="21"/>
      <c r="D1533" s="21" t="s">
        <v>23</v>
      </c>
      <c r="E1533" s="21">
        <v>72</v>
      </c>
      <c r="F1533" s="21">
        <v>1</v>
      </c>
      <c r="G1533" s="21">
        <v>73</v>
      </c>
      <c r="H1533" s="19">
        <v>25663.437072000001</v>
      </c>
      <c r="I1533" s="19">
        <v>356.43662600000005</v>
      </c>
      <c r="J1533" s="19">
        <v>26019.873697999999</v>
      </c>
    </row>
    <row r="1534" spans="1:10" ht="15" customHeight="1" x14ac:dyDescent="0.25">
      <c r="A1534" s="21"/>
      <c r="B1534" s="21"/>
      <c r="C1534" s="21"/>
      <c r="D1534" s="21" t="s">
        <v>32</v>
      </c>
      <c r="E1534" s="21">
        <v>670</v>
      </c>
      <c r="F1534" s="21">
        <v>14</v>
      </c>
      <c r="G1534" s="21">
        <v>684</v>
      </c>
      <c r="H1534" s="19">
        <v>310456.30124600005</v>
      </c>
      <c r="I1534" s="19">
        <v>6487.1465932000001</v>
      </c>
      <c r="J1534" s="19">
        <v>316943.44783920003</v>
      </c>
    </row>
    <row r="1535" spans="1:10" ht="15" customHeight="1" x14ac:dyDescent="0.25">
      <c r="A1535" s="21"/>
      <c r="B1535" s="21"/>
      <c r="C1535" s="21"/>
      <c r="D1535" s="21" t="s">
        <v>33</v>
      </c>
      <c r="E1535" s="21">
        <v>136</v>
      </c>
      <c r="F1535" s="21">
        <v>3</v>
      </c>
      <c r="G1535" s="21">
        <v>139</v>
      </c>
      <c r="H1535" s="19">
        <v>63017.995476799988</v>
      </c>
      <c r="I1535" s="19">
        <v>1390.1028414</v>
      </c>
      <c r="J1535" s="19">
        <v>64408.098318199991</v>
      </c>
    </row>
    <row r="1536" spans="1:10" ht="15" customHeight="1" x14ac:dyDescent="0.25">
      <c r="A1536" s="21"/>
      <c r="B1536" s="21"/>
      <c r="C1536" s="21"/>
      <c r="D1536" s="21" t="s">
        <v>20</v>
      </c>
      <c r="E1536" s="21">
        <v>1139</v>
      </c>
      <c r="F1536" s="21">
        <v>23</v>
      </c>
      <c r="G1536" s="21">
        <v>1162</v>
      </c>
      <c r="H1536" s="19">
        <v>1205396.369204534</v>
      </c>
      <c r="I1536" s="19">
        <v>24340.7519681337</v>
      </c>
      <c r="J1536" s="19">
        <v>1229737.1211726677</v>
      </c>
    </row>
    <row r="1537" spans="1:10" ht="15" customHeight="1" x14ac:dyDescent="0.25">
      <c r="A1537" s="21"/>
      <c r="B1537" s="21"/>
      <c r="C1537" s="21"/>
      <c r="D1537" s="21" t="s">
        <v>24</v>
      </c>
      <c r="E1537" s="21">
        <v>856</v>
      </c>
      <c r="F1537" s="21">
        <v>17</v>
      </c>
      <c r="G1537" s="21">
        <v>873</v>
      </c>
      <c r="H1537" s="19">
        <v>928267.17435961496</v>
      </c>
      <c r="I1537" s="19">
        <v>18435.212574898898</v>
      </c>
      <c r="J1537" s="19">
        <v>946702.38693451381</v>
      </c>
    </row>
    <row r="1538" spans="1:10" ht="15" customHeight="1" x14ac:dyDescent="0.25">
      <c r="A1538" s="21"/>
      <c r="B1538" s="21"/>
      <c r="C1538" s="21"/>
      <c r="D1538" s="21" t="s">
        <v>34</v>
      </c>
      <c r="E1538" s="21">
        <v>417</v>
      </c>
      <c r="F1538" s="21">
        <v>9</v>
      </c>
      <c r="G1538" s="21">
        <v>426</v>
      </c>
      <c r="H1538" s="19">
        <v>115663.87917278816</v>
      </c>
      <c r="I1538" s="19">
        <v>2496.3427159594567</v>
      </c>
      <c r="J1538" s="19">
        <v>118160.22188874762</v>
      </c>
    </row>
    <row r="1539" spans="1:10" ht="15" customHeight="1" x14ac:dyDescent="0.25">
      <c r="A1539" s="21"/>
      <c r="B1539" s="21"/>
      <c r="C1539" s="21"/>
      <c r="D1539" s="21" t="s">
        <v>35</v>
      </c>
      <c r="E1539" s="21">
        <v>499</v>
      </c>
      <c r="F1539" s="21">
        <v>10</v>
      </c>
      <c r="G1539" s="21">
        <v>509</v>
      </c>
      <c r="H1539" s="19">
        <v>138408.33502930764</v>
      </c>
      <c r="I1539" s="19">
        <v>2773.7141288438406</v>
      </c>
      <c r="J1539" s="19">
        <v>141182.04915815147</v>
      </c>
    </row>
    <row r="1540" spans="1:10" ht="15" customHeight="1" x14ac:dyDescent="0.25">
      <c r="A1540" s="21"/>
      <c r="B1540" s="21"/>
      <c r="C1540" s="21"/>
      <c r="D1540" s="21" t="s">
        <v>21</v>
      </c>
      <c r="E1540" s="21">
        <v>821</v>
      </c>
      <c r="F1540" s="21">
        <v>17</v>
      </c>
      <c r="G1540" s="21">
        <v>838</v>
      </c>
      <c r="H1540" s="19">
        <v>273266.31597369513</v>
      </c>
      <c r="I1540" s="19">
        <v>5658.3768228414337</v>
      </c>
      <c r="J1540" s="19">
        <v>278924.69279653655</v>
      </c>
    </row>
    <row r="1541" spans="1:10" ht="15" customHeight="1" x14ac:dyDescent="0.25">
      <c r="A1541" s="21"/>
      <c r="B1541" s="21"/>
      <c r="C1541" s="21"/>
      <c r="D1541" s="21" t="s">
        <v>25</v>
      </c>
      <c r="E1541" s="21">
        <v>697</v>
      </c>
      <c r="F1541" s="21">
        <v>14</v>
      </c>
      <c r="G1541" s="21">
        <v>711</v>
      </c>
      <c r="H1541" s="19">
        <v>231993.44973649885</v>
      </c>
      <c r="I1541" s="19">
        <v>4659.8397364576513</v>
      </c>
      <c r="J1541" s="19">
        <v>236653.2894729565</v>
      </c>
    </row>
    <row r="1542" spans="1:10" ht="15" customHeight="1" x14ac:dyDescent="0.25">
      <c r="A1542" s="21"/>
      <c r="B1542" s="21"/>
      <c r="C1542" s="21" t="s">
        <v>142</v>
      </c>
      <c r="D1542" s="21" t="s">
        <v>19</v>
      </c>
      <c r="E1542" s="21">
        <v>35</v>
      </c>
      <c r="F1542" s="21">
        <v>1</v>
      </c>
      <c r="G1542" s="21">
        <v>36</v>
      </c>
      <c r="H1542" s="19">
        <v>13281.785404999999</v>
      </c>
      <c r="I1542" s="19">
        <v>379.47958299999999</v>
      </c>
      <c r="J1542" s="19">
        <v>13661.264987999999</v>
      </c>
    </row>
    <row r="1543" spans="1:10" ht="15" customHeight="1" x14ac:dyDescent="0.25">
      <c r="A1543" s="21"/>
      <c r="B1543" s="21"/>
      <c r="C1543" s="21"/>
      <c r="D1543" s="21" t="s">
        <v>32</v>
      </c>
      <c r="E1543" s="21">
        <v>59</v>
      </c>
      <c r="F1543" s="21">
        <v>1</v>
      </c>
      <c r="G1543" s="21">
        <v>60</v>
      </c>
      <c r="H1543" s="19">
        <v>29106.084016100001</v>
      </c>
      <c r="I1543" s="19">
        <v>493.32345789999999</v>
      </c>
      <c r="J1543" s="19">
        <v>29599.407474</v>
      </c>
    </row>
    <row r="1544" spans="1:10" ht="15" customHeight="1" x14ac:dyDescent="0.25">
      <c r="A1544" s="21"/>
      <c r="B1544" s="21"/>
      <c r="C1544" s="21"/>
      <c r="D1544" s="21" t="s">
        <v>20</v>
      </c>
      <c r="E1544" s="21">
        <v>449</v>
      </c>
      <c r="F1544" s="21">
        <v>9</v>
      </c>
      <c r="G1544" s="21">
        <v>458</v>
      </c>
      <c r="H1544" s="19">
        <v>557302.61685493437</v>
      </c>
      <c r="I1544" s="19">
        <v>11170.876507114499</v>
      </c>
      <c r="J1544" s="19">
        <v>568473.49336204887</v>
      </c>
    </row>
    <row r="1545" spans="1:10" ht="15" customHeight="1" x14ac:dyDescent="0.25">
      <c r="A1545" s="21"/>
      <c r="B1545" s="21"/>
      <c r="C1545" s="21"/>
      <c r="D1545" s="21" t="s">
        <v>21</v>
      </c>
      <c r="E1545" s="21">
        <v>1524</v>
      </c>
      <c r="F1545" s="21">
        <v>31</v>
      </c>
      <c r="G1545" s="21">
        <v>1555</v>
      </c>
      <c r="H1545" s="19">
        <v>540050.03984266182</v>
      </c>
      <c r="I1545" s="19">
        <v>10985.269839319239</v>
      </c>
      <c r="J1545" s="19">
        <v>551035.3096819811</v>
      </c>
    </row>
    <row r="1546" spans="1:10" ht="15" customHeight="1" x14ac:dyDescent="0.25">
      <c r="A1546" s="21"/>
      <c r="B1546" s="21"/>
      <c r="C1546" s="21" t="s">
        <v>134</v>
      </c>
      <c r="D1546" s="21" t="s">
        <v>23</v>
      </c>
      <c r="E1546" s="21">
        <v>3</v>
      </c>
      <c r="F1546" s="21">
        <v>0</v>
      </c>
      <c r="G1546" s="21">
        <v>3</v>
      </c>
      <c r="H1546" s="19">
        <v>979.42984499999989</v>
      </c>
      <c r="I1546" s="19">
        <v>0</v>
      </c>
      <c r="J1546" s="19">
        <v>979.42984499999989</v>
      </c>
    </row>
    <row r="1547" spans="1:10" ht="15" customHeight="1" x14ac:dyDescent="0.25">
      <c r="A1547" s="21"/>
      <c r="B1547" s="21"/>
      <c r="C1547" s="21"/>
      <c r="D1547" s="21" t="s">
        <v>32</v>
      </c>
      <c r="E1547" s="21">
        <v>132</v>
      </c>
      <c r="F1547" s="21">
        <v>3</v>
      </c>
      <c r="G1547" s="21">
        <v>135</v>
      </c>
      <c r="H1547" s="19">
        <v>40092.295042799997</v>
      </c>
      <c r="I1547" s="19">
        <v>911.18852369999991</v>
      </c>
      <c r="J1547" s="19">
        <v>41003.483566499999</v>
      </c>
    </row>
    <row r="1548" spans="1:10" ht="15" customHeight="1" x14ac:dyDescent="0.25">
      <c r="A1548" s="21"/>
      <c r="B1548" s="21"/>
      <c r="C1548" s="21"/>
      <c r="D1548" s="21" t="s">
        <v>33</v>
      </c>
      <c r="E1548" s="21">
        <v>24</v>
      </c>
      <c r="F1548" s="21">
        <v>0</v>
      </c>
      <c r="G1548" s="21">
        <v>24</v>
      </c>
      <c r="H1548" s="19">
        <v>10186.070388</v>
      </c>
      <c r="I1548" s="19">
        <v>0</v>
      </c>
      <c r="J1548" s="19">
        <v>10186.070388</v>
      </c>
    </row>
    <row r="1549" spans="1:10" ht="15" customHeight="1" x14ac:dyDescent="0.25">
      <c r="A1549" s="21"/>
      <c r="B1549" s="21"/>
      <c r="C1549" s="21"/>
      <c r="D1549" s="21" t="s">
        <v>20</v>
      </c>
      <c r="E1549" s="21">
        <v>1087</v>
      </c>
      <c r="F1549" s="21">
        <v>22</v>
      </c>
      <c r="G1549" s="21">
        <v>1109</v>
      </c>
      <c r="H1549" s="19">
        <v>1036748.797328705</v>
      </c>
      <c r="I1549" s="19">
        <v>20982.9563396794</v>
      </c>
      <c r="J1549" s="19">
        <v>1057731.7536683844</v>
      </c>
    </row>
    <row r="1550" spans="1:10" ht="15" customHeight="1" x14ac:dyDescent="0.25">
      <c r="A1550" s="21"/>
      <c r="B1550" s="21"/>
      <c r="C1550" s="21"/>
      <c r="D1550" s="21" t="s">
        <v>24</v>
      </c>
      <c r="E1550" s="21">
        <v>462</v>
      </c>
      <c r="F1550" s="21">
        <v>9</v>
      </c>
      <c r="G1550" s="21">
        <v>471</v>
      </c>
      <c r="H1550" s="19">
        <v>615691.6778026477</v>
      </c>
      <c r="I1550" s="19">
        <v>11993.993723428199</v>
      </c>
      <c r="J1550" s="19">
        <v>627685.67152607592</v>
      </c>
    </row>
    <row r="1551" spans="1:10" ht="15" customHeight="1" x14ac:dyDescent="0.25">
      <c r="A1551" s="21"/>
      <c r="B1551" s="21"/>
      <c r="C1551" s="21"/>
      <c r="D1551" s="21" t="s">
        <v>34</v>
      </c>
      <c r="E1551" s="21">
        <v>157</v>
      </c>
      <c r="F1551" s="21">
        <v>3</v>
      </c>
      <c r="G1551" s="21">
        <v>160</v>
      </c>
      <c r="H1551" s="19">
        <v>28544.514541817898</v>
      </c>
      <c r="I1551" s="19">
        <v>545.43658360161601</v>
      </c>
      <c r="J1551" s="19">
        <v>29089.951125419513</v>
      </c>
    </row>
    <row r="1552" spans="1:10" ht="15" customHeight="1" x14ac:dyDescent="0.25">
      <c r="A1552" s="21"/>
      <c r="B1552" s="21"/>
      <c r="C1552" s="21"/>
      <c r="D1552" s="21" t="s">
        <v>35</v>
      </c>
      <c r="E1552" s="21">
        <v>585</v>
      </c>
      <c r="F1552" s="21">
        <v>12</v>
      </c>
      <c r="G1552" s="21">
        <v>597</v>
      </c>
      <c r="H1552" s="19">
        <v>148623.44361354364</v>
      </c>
      <c r="I1552" s="19">
        <v>3048.6860228419209</v>
      </c>
      <c r="J1552" s="19">
        <v>151672.12963638557</v>
      </c>
    </row>
    <row r="1553" spans="1:10" ht="15" customHeight="1" x14ac:dyDescent="0.25">
      <c r="A1553" s="21"/>
      <c r="B1553" s="21"/>
      <c r="C1553" s="21"/>
      <c r="D1553" s="21" t="s">
        <v>21</v>
      </c>
      <c r="E1553" s="21">
        <v>1099</v>
      </c>
      <c r="F1553" s="21">
        <v>22</v>
      </c>
      <c r="G1553" s="21">
        <v>1121</v>
      </c>
      <c r="H1553" s="19">
        <v>239773.92215127038</v>
      </c>
      <c r="I1553" s="19">
        <v>4799.8419356942213</v>
      </c>
      <c r="J1553" s="19">
        <v>244573.7640869646</v>
      </c>
    </row>
    <row r="1554" spans="1:10" ht="15" customHeight="1" x14ac:dyDescent="0.25">
      <c r="A1554" s="21"/>
      <c r="B1554" s="21"/>
      <c r="C1554" s="21"/>
      <c r="D1554" s="21" t="s">
        <v>25</v>
      </c>
      <c r="E1554" s="21">
        <v>627</v>
      </c>
      <c r="F1554" s="21">
        <v>13</v>
      </c>
      <c r="G1554" s="21">
        <v>640</v>
      </c>
      <c r="H1554" s="19">
        <v>191152.61363218841</v>
      </c>
      <c r="I1554" s="19">
        <v>3963.2918296944963</v>
      </c>
      <c r="J1554" s="19">
        <v>195115.90546188291</v>
      </c>
    </row>
    <row r="1555" spans="1:10" ht="15" customHeight="1" x14ac:dyDescent="0.25">
      <c r="A1555" s="21"/>
      <c r="B1555" s="21"/>
      <c r="C1555" s="21" t="s">
        <v>135</v>
      </c>
      <c r="D1555" s="21" t="s">
        <v>23</v>
      </c>
      <c r="E1555" s="21">
        <v>605</v>
      </c>
      <c r="F1555" s="21">
        <v>12</v>
      </c>
      <c r="G1555" s="21">
        <v>617</v>
      </c>
      <c r="H1555" s="19">
        <v>325205.71050000004</v>
      </c>
      <c r="I1555" s="19">
        <v>6450.3612000000003</v>
      </c>
      <c r="J1555" s="19">
        <v>331656.07170000003</v>
      </c>
    </row>
    <row r="1556" spans="1:10" ht="15" customHeight="1" x14ac:dyDescent="0.25">
      <c r="A1556" s="21"/>
      <c r="B1556" s="21"/>
      <c r="C1556" s="21"/>
      <c r="D1556" s="21" t="s">
        <v>33</v>
      </c>
      <c r="E1556" s="21">
        <v>1007</v>
      </c>
      <c r="F1556" s="21">
        <v>21</v>
      </c>
      <c r="G1556" s="21">
        <v>1028</v>
      </c>
      <c r="H1556" s="19">
        <v>703680.65391000011</v>
      </c>
      <c r="I1556" s="19">
        <v>14674.57173</v>
      </c>
      <c r="J1556" s="19">
        <v>718355.22564000008</v>
      </c>
    </row>
    <row r="1557" spans="1:10" ht="15" customHeight="1" x14ac:dyDescent="0.25">
      <c r="A1557" s="21"/>
      <c r="B1557" s="21"/>
      <c r="C1557" s="21"/>
      <c r="D1557" s="21" t="s">
        <v>24</v>
      </c>
      <c r="E1557" s="21">
        <v>4085</v>
      </c>
      <c r="F1557" s="21">
        <v>83</v>
      </c>
      <c r="G1557" s="21">
        <v>4168</v>
      </c>
      <c r="H1557" s="19">
        <v>6671495.6917489357</v>
      </c>
      <c r="I1557" s="19">
        <v>135553.03363896249</v>
      </c>
      <c r="J1557" s="19">
        <v>6807048.7253878983</v>
      </c>
    </row>
    <row r="1558" spans="1:10" ht="15" customHeight="1" x14ac:dyDescent="0.25">
      <c r="A1558" s="21"/>
      <c r="B1558" s="21"/>
      <c r="C1558" s="21"/>
      <c r="D1558" s="21" t="s">
        <v>35</v>
      </c>
      <c r="E1558" s="21">
        <v>1009</v>
      </c>
      <c r="F1558" s="21">
        <v>21</v>
      </c>
      <c r="G1558" s="21">
        <v>1030</v>
      </c>
      <c r="H1558" s="19">
        <v>422059.15913542564</v>
      </c>
      <c r="I1558" s="19">
        <v>8784.1846797264006</v>
      </c>
      <c r="J1558" s="19">
        <v>430843.34381515207</v>
      </c>
    </row>
    <row r="1559" spans="1:10" ht="15" customHeight="1" x14ac:dyDescent="0.25">
      <c r="A1559" s="21"/>
      <c r="B1559" s="21"/>
      <c r="C1559" s="21"/>
      <c r="D1559" s="21" t="s">
        <v>25</v>
      </c>
      <c r="E1559" s="21">
        <v>571</v>
      </c>
      <c r="F1559" s="21">
        <v>12</v>
      </c>
      <c r="G1559" s="21">
        <v>583</v>
      </c>
      <c r="H1559" s="19">
        <v>286615.39726421575</v>
      </c>
      <c r="I1559" s="19">
        <v>6023.4409232409607</v>
      </c>
      <c r="J1559" s="19">
        <v>292638.83818745671</v>
      </c>
    </row>
    <row r="1560" spans="1:10" ht="15" customHeight="1" x14ac:dyDescent="0.25">
      <c r="A1560" s="21"/>
      <c r="B1560" s="21"/>
      <c r="C1560" s="21" t="s">
        <v>189</v>
      </c>
      <c r="D1560" s="21" t="s">
        <v>20</v>
      </c>
      <c r="E1560" s="21">
        <v>0</v>
      </c>
      <c r="F1560" s="21">
        <v>0</v>
      </c>
      <c r="G1560" s="21">
        <v>0</v>
      </c>
      <c r="H1560" s="19">
        <v>0</v>
      </c>
      <c r="I1560" s="19">
        <v>0</v>
      </c>
      <c r="J1560" s="19">
        <v>0</v>
      </c>
    </row>
    <row r="1561" spans="1:10" ht="15" customHeight="1" x14ac:dyDescent="0.25">
      <c r="A1561" s="21"/>
      <c r="B1561" s="21"/>
      <c r="C1561" s="21"/>
      <c r="D1561" s="21" t="s">
        <v>34</v>
      </c>
      <c r="E1561" s="21">
        <v>332</v>
      </c>
      <c r="F1561" s="21">
        <v>7</v>
      </c>
      <c r="G1561" s="21">
        <v>339</v>
      </c>
      <c r="H1561" s="19">
        <v>103750</v>
      </c>
      <c r="I1561" s="19">
        <v>2187.5</v>
      </c>
      <c r="J1561" s="19">
        <v>105937.5</v>
      </c>
    </row>
    <row r="1562" spans="1:10" ht="15" customHeight="1" x14ac:dyDescent="0.25">
      <c r="A1562" s="21"/>
      <c r="B1562" s="21"/>
      <c r="C1562" s="21"/>
      <c r="D1562" s="21" t="s">
        <v>35</v>
      </c>
      <c r="E1562" s="21">
        <v>221</v>
      </c>
      <c r="F1562" s="21">
        <v>4</v>
      </c>
      <c r="G1562" s="21">
        <v>225</v>
      </c>
      <c r="H1562" s="19">
        <v>85001.020000000019</v>
      </c>
      <c r="I1562" s="19">
        <v>1538.48</v>
      </c>
      <c r="J1562" s="19">
        <v>86539.500000000015</v>
      </c>
    </row>
    <row r="1563" spans="1:10" ht="15" customHeight="1" x14ac:dyDescent="0.25">
      <c r="A1563" s="21"/>
      <c r="B1563" s="21"/>
      <c r="C1563" s="21"/>
      <c r="D1563" s="21" t="s">
        <v>21</v>
      </c>
      <c r="E1563" s="21">
        <v>2764</v>
      </c>
      <c r="F1563" s="21">
        <v>56</v>
      </c>
      <c r="G1563" s="21">
        <v>2820</v>
      </c>
      <c r="H1563" s="19">
        <v>1235342.1599999997</v>
      </c>
      <c r="I1563" s="19">
        <v>25028.639999999996</v>
      </c>
      <c r="J1563" s="19">
        <v>1260370.7999999996</v>
      </c>
    </row>
    <row r="1564" spans="1:10" ht="15" customHeight="1" x14ac:dyDescent="0.25">
      <c r="A1564" s="21"/>
      <c r="B1564" s="21"/>
      <c r="C1564" s="21"/>
      <c r="D1564" s="21" t="s">
        <v>25</v>
      </c>
      <c r="E1564" s="21">
        <v>921</v>
      </c>
      <c r="F1564" s="21">
        <v>19</v>
      </c>
      <c r="G1564" s="21">
        <v>940</v>
      </c>
      <c r="H1564" s="19">
        <v>506605.25999999995</v>
      </c>
      <c r="I1564" s="19">
        <v>10451.139999999998</v>
      </c>
      <c r="J1564" s="19">
        <v>517056.39999999997</v>
      </c>
    </row>
    <row r="1565" spans="1:10" ht="15" customHeight="1" x14ac:dyDescent="0.25">
      <c r="A1565" s="21"/>
      <c r="B1565" s="21"/>
      <c r="C1565" s="21" t="s">
        <v>137</v>
      </c>
      <c r="D1565" s="21" t="s">
        <v>19</v>
      </c>
      <c r="E1565" s="21">
        <v>906</v>
      </c>
      <c r="F1565" s="21">
        <v>18</v>
      </c>
      <c r="G1565" s="21">
        <v>924</v>
      </c>
      <c r="H1565" s="19">
        <v>322931.58315600007</v>
      </c>
      <c r="I1565" s="19">
        <v>6415.859268000002</v>
      </c>
      <c r="J1565" s="19">
        <v>329347.44242400007</v>
      </c>
    </row>
    <row r="1566" spans="1:10" ht="15" customHeight="1" x14ac:dyDescent="0.25">
      <c r="A1566" s="21"/>
      <c r="B1566" s="21"/>
      <c r="C1566" s="21"/>
      <c r="D1566" s="21" t="s">
        <v>32</v>
      </c>
      <c r="E1566" s="21">
        <v>1419</v>
      </c>
      <c r="F1566" s="21">
        <v>29</v>
      </c>
      <c r="G1566" s="21">
        <v>1448</v>
      </c>
      <c r="H1566" s="19">
        <v>657518.64398220018</v>
      </c>
      <c r="I1566" s="19">
        <v>13437.660800199999</v>
      </c>
      <c r="J1566" s="19">
        <v>670956.30478240014</v>
      </c>
    </row>
    <row r="1567" spans="1:10" ht="15" customHeight="1" x14ac:dyDescent="0.25">
      <c r="A1567" s="21"/>
      <c r="B1567" s="21"/>
      <c r="C1567" s="21"/>
      <c r="D1567" s="21" t="s">
        <v>20</v>
      </c>
      <c r="E1567" s="21">
        <v>12809</v>
      </c>
      <c r="F1567" s="21">
        <v>261</v>
      </c>
      <c r="G1567" s="21">
        <v>13070</v>
      </c>
      <c r="H1567" s="19">
        <v>13723036.361087289</v>
      </c>
      <c r="I1567" s="19">
        <v>279624.67719913973</v>
      </c>
      <c r="J1567" s="19">
        <v>14002661.038286429</v>
      </c>
    </row>
    <row r="1568" spans="1:10" ht="15" customHeight="1" x14ac:dyDescent="0.25">
      <c r="A1568" s="21"/>
      <c r="B1568" s="21"/>
      <c r="C1568" s="21"/>
      <c r="D1568" s="21" t="s">
        <v>34</v>
      </c>
      <c r="E1568" s="21">
        <v>5928</v>
      </c>
      <c r="F1568" s="21">
        <v>121</v>
      </c>
      <c r="G1568" s="21">
        <v>6049</v>
      </c>
      <c r="H1568" s="19">
        <v>1644257.735578629</v>
      </c>
      <c r="I1568" s="19">
        <v>33561.940959010462</v>
      </c>
      <c r="J1568" s="19">
        <v>1677819.6765376395</v>
      </c>
    </row>
    <row r="1569" spans="1:10" ht="15" customHeight="1" x14ac:dyDescent="0.25">
      <c r="A1569" s="21"/>
      <c r="B1569" s="21"/>
      <c r="C1569" s="21"/>
      <c r="D1569" s="21" t="s">
        <v>21</v>
      </c>
      <c r="E1569" s="21">
        <v>3812</v>
      </c>
      <c r="F1569" s="21">
        <v>78</v>
      </c>
      <c r="G1569" s="21">
        <v>3890</v>
      </c>
      <c r="H1569" s="19">
        <v>1268807.7910983264</v>
      </c>
      <c r="I1569" s="19">
        <v>25961.96424597835</v>
      </c>
      <c r="J1569" s="19">
        <v>1294769.7553443047</v>
      </c>
    </row>
    <row r="1570" spans="1:10" ht="15" customHeight="1" x14ac:dyDescent="0.25">
      <c r="A1570" s="21"/>
      <c r="B1570" s="21"/>
      <c r="C1570" s="21" t="s">
        <v>115</v>
      </c>
      <c r="D1570" s="21" t="s">
        <v>20</v>
      </c>
      <c r="E1570" s="21">
        <v>392</v>
      </c>
      <c r="F1570" s="21">
        <v>8</v>
      </c>
      <c r="G1570" s="21">
        <v>400</v>
      </c>
      <c r="H1570" s="19">
        <v>338026.80349949276</v>
      </c>
      <c r="I1570" s="19">
        <v>6898.5061938671997</v>
      </c>
      <c r="J1570" s="19">
        <v>344925.30969335994</v>
      </c>
    </row>
    <row r="1571" spans="1:10" ht="15" customHeight="1" x14ac:dyDescent="0.25">
      <c r="A1571" s="21"/>
      <c r="B1571" s="21"/>
      <c r="C1571" s="21"/>
      <c r="D1571" s="21" t="s">
        <v>21</v>
      </c>
      <c r="E1571" s="21">
        <v>406</v>
      </c>
      <c r="F1571" s="21">
        <v>8</v>
      </c>
      <c r="G1571" s="21">
        <v>414</v>
      </c>
      <c r="H1571" s="19">
        <v>115340.56670101026</v>
      </c>
      <c r="I1571" s="19">
        <v>2272.7205261282816</v>
      </c>
      <c r="J1571" s="19">
        <v>117613.28722713854</v>
      </c>
    </row>
    <row r="1572" spans="1:10" ht="15" customHeight="1" x14ac:dyDescent="0.25">
      <c r="A1572" s="21"/>
      <c r="B1572" s="21"/>
      <c r="C1572" s="21" t="s">
        <v>116</v>
      </c>
      <c r="D1572" s="21" t="s">
        <v>19</v>
      </c>
      <c r="E1572" s="21">
        <v>108</v>
      </c>
      <c r="F1572" s="21">
        <v>2</v>
      </c>
      <c r="G1572" s="21">
        <v>110</v>
      </c>
      <c r="H1572" s="19">
        <v>40983.794964000001</v>
      </c>
      <c r="I1572" s="19">
        <v>758.95916599999998</v>
      </c>
      <c r="J1572" s="19">
        <v>41742.754130000001</v>
      </c>
    </row>
    <row r="1573" spans="1:10" ht="15" customHeight="1" x14ac:dyDescent="0.25">
      <c r="A1573" s="21"/>
      <c r="B1573" s="21"/>
      <c r="C1573" s="21"/>
      <c r="D1573" s="21" t="s">
        <v>32</v>
      </c>
      <c r="E1573" s="21">
        <v>128</v>
      </c>
      <c r="F1573" s="21">
        <v>3</v>
      </c>
      <c r="G1573" s="21">
        <v>131</v>
      </c>
      <c r="H1573" s="19">
        <v>63145.402611199985</v>
      </c>
      <c r="I1573" s="19">
        <v>1479.9703737</v>
      </c>
      <c r="J1573" s="19">
        <v>64625.372984899986</v>
      </c>
    </row>
    <row r="1574" spans="1:10" ht="15" customHeight="1" x14ac:dyDescent="0.25">
      <c r="A1574" s="21"/>
      <c r="B1574" s="21"/>
      <c r="C1574" s="21"/>
      <c r="D1574" s="21" t="s">
        <v>20</v>
      </c>
      <c r="E1574" s="21">
        <v>1252</v>
      </c>
      <c r="F1574" s="21">
        <v>26</v>
      </c>
      <c r="G1574" s="21">
        <v>1278</v>
      </c>
      <c r="H1574" s="19">
        <v>1553993.0429897059</v>
      </c>
      <c r="I1574" s="19">
        <v>32271.421020553003</v>
      </c>
      <c r="J1574" s="19">
        <v>1586264.4640102589</v>
      </c>
    </row>
    <row r="1575" spans="1:10" ht="15" customHeight="1" x14ac:dyDescent="0.25">
      <c r="A1575" s="21"/>
      <c r="B1575" s="21"/>
      <c r="C1575" s="21"/>
      <c r="D1575" s="21" t="s">
        <v>24</v>
      </c>
      <c r="E1575" s="21">
        <v>348</v>
      </c>
      <c r="F1575" s="21">
        <v>7</v>
      </c>
      <c r="G1575" s="21">
        <v>355</v>
      </c>
      <c r="H1575" s="19">
        <v>431940.55827509396</v>
      </c>
      <c r="I1575" s="19">
        <v>8688.4595055334994</v>
      </c>
      <c r="J1575" s="19">
        <v>440629.01778062747</v>
      </c>
    </row>
    <row r="1576" spans="1:10" ht="15" customHeight="1" x14ac:dyDescent="0.25">
      <c r="A1576" s="21"/>
      <c r="B1576" s="21"/>
      <c r="C1576" s="21"/>
      <c r="D1576" s="21" t="s">
        <v>34</v>
      </c>
      <c r="E1576" s="21">
        <v>942</v>
      </c>
      <c r="F1576" s="21">
        <v>19</v>
      </c>
      <c r="G1576" s="21">
        <v>961</v>
      </c>
      <c r="H1576" s="19">
        <v>278175.38141501945</v>
      </c>
      <c r="I1576" s="19">
        <v>5610.7561007275681</v>
      </c>
      <c r="J1576" s="19">
        <v>283786.13751574705</v>
      </c>
    </row>
    <row r="1577" spans="1:10" ht="15" customHeight="1" x14ac:dyDescent="0.25">
      <c r="A1577" s="21"/>
      <c r="B1577" s="21"/>
      <c r="C1577" s="21"/>
      <c r="D1577" s="21" t="s">
        <v>35</v>
      </c>
      <c r="E1577" s="21">
        <v>631</v>
      </c>
      <c r="F1577" s="21">
        <v>13</v>
      </c>
      <c r="G1577" s="21">
        <v>644</v>
      </c>
      <c r="H1577" s="19">
        <v>187093.21134331817</v>
      </c>
      <c r="I1577" s="19">
        <v>3854.5352574693129</v>
      </c>
      <c r="J1577" s="19">
        <v>190947.74660078748</v>
      </c>
    </row>
    <row r="1578" spans="1:10" ht="15" customHeight="1" x14ac:dyDescent="0.25">
      <c r="A1578" s="21"/>
      <c r="B1578" s="21"/>
      <c r="C1578" s="21" t="s">
        <v>140</v>
      </c>
      <c r="D1578" s="21" t="s">
        <v>32</v>
      </c>
      <c r="E1578" s="21">
        <v>86</v>
      </c>
      <c r="F1578" s="21">
        <v>2</v>
      </c>
      <c r="G1578" s="21">
        <v>88</v>
      </c>
      <c r="H1578" s="19">
        <v>76293.797213400001</v>
      </c>
      <c r="I1578" s="19">
        <v>1774.2743538</v>
      </c>
      <c r="J1578" s="19">
        <v>78068.071567200008</v>
      </c>
    </row>
    <row r="1579" spans="1:10" ht="15" customHeight="1" x14ac:dyDescent="0.25">
      <c r="A1579" s="21"/>
      <c r="B1579" s="21"/>
      <c r="C1579" s="21"/>
      <c r="D1579" s="21" t="s">
        <v>20</v>
      </c>
      <c r="E1579" s="21">
        <v>291</v>
      </c>
      <c r="F1579" s="21">
        <v>6</v>
      </c>
      <c r="G1579" s="21">
        <v>297</v>
      </c>
      <c r="H1579" s="19">
        <v>536084.48416773707</v>
      </c>
      <c r="I1579" s="19">
        <v>11053.2883333554</v>
      </c>
      <c r="J1579" s="19">
        <v>547137.77250109252</v>
      </c>
    </row>
    <row r="1580" spans="1:10" ht="15" customHeight="1" x14ac:dyDescent="0.25">
      <c r="A1580" s="21"/>
      <c r="B1580" s="21"/>
      <c r="C1580" s="21"/>
      <c r="D1580" s="21" t="s">
        <v>34</v>
      </c>
      <c r="E1580" s="21">
        <v>899</v>
      </c>
      <c r="F1580" s="21">
        <v>18</v>
      </c>
      <c r="G1580" s="21">
        <v>917</v>
      </c>
      <c r="H1580" s="19">
        <v>477404.48378512904</v>
      </c>
      <c r="I1580" s="19">
        <v>9558.7104651082573</v>
      </c>
      <c r="J1580" s="19">
        <v>486963.19425023731</v>
      </c>
    </row>
    <row r="1581" spans="1:10" ht="15" customHeight="1" x14ac:dyDescent="0.25">
      <c r="A1581" s="21"/>
      <c r="B1581" s="21"/>
      <c r="C1581" s="21"/>
      <c r="D1581" s="21" t="s">
        <v>21</v>
      </c>
      <c r="E1581" s="21">
        <v>584</v>
      </c>
      <c r="F1581" s="21">
        <v>12</v>
      </c>
      <c r="G1581" s="21">
        <v>596</v>
      </c>
      <c r="H1581" s="19">
        <v>372152.46077488147</v>
      </c>
      <c r="I1581" s="19">
        <v>7646.9683720866042</v>
      </c>
      <c r="J1581" s="19">
        <v>379799.42914696806</v>
      </c>
    </row>
    <row r="1582" spans="1:10" ht="15" customHeight="1" x14ac:dyDescent="0.25">
      <c r="A1582" s="21"/>
      <c r="B1582" s="21"/>
      <c r="C1582" s="21" t="s">
        <v>186</v>
      </c>
      <c r="D1582" s="21" t="s">
        <v>23</v>
      </c>
      <c r="E1582" s="21">
        <v>23</v>
      </c>
      <c r="F1582" s="21">
        <v>0</v>
      </c>
      <c r="G1582" s="21">
        <v>23</v>
      </c>
      <c r="H1582" s="19">
        <v>8763.4907280000007</v>
      </c>
      <c r="I1582" s="19">
        <v>0</v>
      </c>
      <c r="J1582" s="19">
        <v>8763.4907280000007</v>
      </c>
    </row>
    <row r="1583" spans="1:10" ht="15" customHeight="1" x14ac:dyDescent="0.25">
      <c r="A1583" s="21"/>
      <c r="B1583" s="21"/>
      <c r="C1583" s="21"/>
      <c r="D1583" s="21" t="s">
        <v>20</v>
      </c>
      <c r="E1583" s="21">
        <v>426</v>
      </c>
      <c r="F1583" s="21">
        <v>9</v>
      </c>
      <c r="G1583" s="21">
        <v>435</v>
      </c>
      <c r="H1583" s="19">
        <v>528754.82133675285</v>
      </c>
      <c r="I1583" s="19">
        <v>11170.876507114499</v>
      </c>
      <c r="J1583" s="19">
        <v>539925.69784386735</v>
      </c>
    </row>
    <row r="1584" spans="1:10" ht="15" customHeight="1" x14ac:dyDescent="0.25">
      <c r="A1584" s="21"/>
      <c r="B1584" s="21"/>
      <c r="C1584" s="21"/>
      <c r="D1584" s="21" t="s">
        <v>24</v>
      </c>
      <c r="E1584" s="21">
        <v>224</v>
      </c>
      <c r="F1584" s="21">
        <v>5</v>
      </c>
      <c r="G1584" s="21">
        <v>229</v>
      </c>
      <c r="H1584" s="19">
        <v>278030.70417707204</v>
      </c>
      <c r="I1584" s="19">
        <v>6206.0425039524998</v>
      </c>
      <c r="J1584" s="19">
        <v>284236.74668102455</v>
      </c>
    </row>
    <row r="1585" spans="1:10" ht="15" customHeight="1" x14ac:dyDescent="0.25">
      <c r="A1585" s="21"/>
      <c r="B1585" s="21"/>
      <c r="C1585" s="21"/>
      <c r="D1585" s="21" t="s">
        <v>21</v>
      </c>
      <c r="E1585" s="21">
        <v>924</v>
      </c>
      <c r="F1585" s="21">
        <v>19</v>
      </c>
      <c r="G1585" s="21">
        <v>943</v>
      </c>
      <c r="H1585" s="19">
        <v>327431.9139203541</v>
      </c>
      <c r="I1585" s="19">
        <v>6732.9073208730815</v>
      </c>
      <c r="J1585" s="19">
        <v>334164.82124122715</v>
      </c>
    </row>
    <row r="1586" spans="1:10" ht="15" customHeight="1" x14ac:dyDescent="0.25">
      <c r="A1586" s="21"/>
      <c r="B1586" s="21"/>
      <c r="C1586" s="21" t="s">
        <v>190</v>
      </c>
      <c r="D1586" s="21" t="s">
        <v>19</v>
      </c>
      <c r="E1586" s="21">
        <v>865</v>
      </c>
      <c r="F1586" s="21">
        <v>18</v>
      </c>
      <c r="G1586" s="21">
        <v>883</v>
      </c>
      <c r="H1586" s="19">
        <v>231220.23927499997</v>
      </c>
      <c r="I1586" s="19">
        <v>4811.5194299999994</v>
      </c>
      <c r="J1586" s="19">
        <v>236031.75870499996</v>
      </c>
    </row>
    <row r="1587" spans="1:10" ht="15" customHeight="1" x14ac:dyDescent="0.25">
      <c r="A1587" s="21"/>
      <c r="B1587" s="21"/>
      <c r="C1587" s="21"/>
      <c r="D1587" s="21" t="s">
        <v>32</v>
      </c>
      <c r="E1587" s="21">
        <v>1061</v>
      </c>
      <c r="F1587" s="21">
        <v>22</v>
      </c>
      <c r="G1587" s="21">
        <v>1083</v>
      </c>
      <c r="H1587" s="19">
        <v>368696.04165550001</v>
      </c>
      <c r="I1587" s="19">
        <v>7644.9697609999994</v>
      </c>
      <c r="J1587" s="19">
        <v>376341.01141650003</v>
      </c>
    </row>
    <row r="1588" spans="1:10" ht="15" customHeight="1" x14ac:dyDescent="0.25">
      <c r="A1588" s="21"/>
      <c r="B1588" s="21"/>
      <c r="C1588" s="21"/>
      <c r="D1588" s="21" t="s">
        <v>34</v>
      </c>
      <c r="E1588" s="21">
        <v>892</v>
      </c>
      <c r="F1588" s="21">
        <v>18</v>
      </c>
      <c r="G1588" s="21">
        <v>910</v>
      </c>
      <c r="H1588" s="19">
        <v>185547.01325447328</v>
      </c>
      <c r="I1588" s="19">
        <v>3744.2222405611201</v>
      </c>
      <c r="J1588" s="19">
        <v>189291.2354950344</v>
      </c>
    </row>
    <row r="1589" spans="1:10" ht="15" customHeight="1" x14ac:dyDescent="0.25">
      <c r="A1589" s="21"/>
      <c r="B1589" s="21"/>
      <c r="C1589" s="21"/>
      <c r="D1589" s="21" t="s">
        <v>21</v>
      </c>
      <c r="E1589" s="21">
        <v>2590</v>
      </c>
      <c r="F1589" s="21">
        <v>53</v>
      </c>
      <c r="G1589" s="21">
        <v>2643</v>
      </c>
      <c r="H1589" s="19">
        <v>646502.37353688665</v>
      </c>
      <c r="I1589" s="19">
        <v>13229.585249982627</v>
      </c>
      <c r="J1589" s="19">
        <v>659731.95878686931</v>
      </c>
    </row>
    <row r="1590" spans="1:10" ht="15" customHeight="1" x14ac:dyDescent="0.25">
      <c r="A1590" s="21"/>
      <c r="B1590" s="21"/>
      <c r="C1590" s="21"/>
      <c r="D1590" s="21" t="s">
        <v>25</v>
      </c>
      <c r="E1590" s="21">
        <v>415</v>
      </c>
      <c r="F1590" s="21">
        <v>8</v>
      </c>
      <c r="G1590" s="21">
        <v>423</v>
      </c>
      <c r="H1590" s="19">
        <v>98745.714579661959</v>
      </c>
      <c r="I1590" s="19">
        <v>1903.5318473187842</v>
      </c>
      <c r="J1590" s="19">
        <v>100649.24642698074</v>
      </c>
    </row>
    <row r="1591" spans="1:10" ht="15" customHeight="1" x14ac:dyDescent="0.25">
      <c r="A1591" s="21"/>
      <c r="B1591" s="21"/>
      <c r="C1591" s="21" t="s">
        <v>187</v>
      </c>
      <c r="D1591" s="21" t="s">
        <v>19</v>
      </c>
      <c r="E1591" s="21">
        <v>123</v>
      </c>
      <c r="F1591" s="21">
        <v>2</v>
      </c>
      <c r="G1591" s="21">
        <v>125</v>
      </c>
      <c r="H1591" s="19">
        <v>61503.443999999996</v>
      </c>
      <c r="I1591" s="19">
        <v>1000.0559999999999</v>
      </c>
      <c r="J1591" s="19">
        <v>62503.499999999993</v>
      </c>
    </row>
    <row r="1592" spans="1:10" ht="15" customHeight="1" x14ac:dyDescent="0.25">
      <c r="A1592" s="21"/>
      <c r="B1592" s="21"/>
      <c r="C1592" s="21"/>
      <c r="D1592" s="21" t="s">
        <v>32</v>
      </c>
      <c r="E1592" s="21">
        <v>137</v>
      </c>
      <c r="F1592" s="21">
        <v>3</v>
      </c>
      <c r="G1592" s="21">
        <v>140</v>
      </c>
      <c r="H1592" s="19">
        <v>89054.986799999999</v>
      </c>
      <c r="I1592" s="19">
        <v>1950.1091999999999</v>
      </c>
      <c r="J1592" s="19">
        <v>91005.096000000005</v>
      </c>
    </row>
    <row r="1593" spans="1:10" ht="15" customHeight="1" x14ac:dyDescent="0.25">
      <c r="A1593" s="21"/>
      <c r="B1593" s="21"/>
      <c r="C1593" s="21"/>
      <c r="D1593" s="21" t="s">
        <v>20</v>
      </c>
      <c r="E1593" s="21">
        <v>1558</v>
      </c>
      <c r="F1593" s="21">
        <v>32</v>
      </c>
      <c r="G1593" s="21">
        <v>1590</v>
      </c>
      <c r="H1593" s="19">
        <v>3175507.8284224165</v>
      </c>
      <c r="I1593" s="19">
        <v>65222.240378380797</v>
      </c>
      <c r="J1593" s="19">
        <v>3240730.0688007972</v>
      </c>
    </row>
    <row r="1594" spans="1:10" ht="15" customHeight="1" x14ac:dyDescent="0.25">
      <c r="A1594" s="21"/>
      <c r="B1594" s="21"/>
      <c r="C1594" s="21"/>
      <c r="D1594" s="21" t="s">
        <v>34</v>
      </c>
      <c r="E1594" s="21">
        <v>1441</v>
      </c>
      <c r="F1594" s="21">
        <v>29</v>
      </c>
      <c r="G1594" s="21">
        <v>1470</v>
      </c>
      <c r="H1594" s="19">
        <v>560709.19705363212</v>
      </c>
      <c r="I1594" s="19">
        <v>11284.223951807999</v>
      </c>
      <c r="J1594" s="19">
        <v>571993.42100544006</v>
      </c>
    </row>
    <row r="1595" spans="1:10" ht="15" customHeight="1" x14ac:dyDescent="0.25">
      <c r="A1595" s="21"/>
      <c r="B1595" s="21"/>
      <c r="C1595" s="21"/>
      <c r="D1595" s="21" t="s">
        <v>21</v>
      </c>
      <c r="E1595" s="21">
        <v>398</v>
      </c>
      <c r="F1595" s="21">
        <v>8</v>
      </c>
      <c r="G1595" s="21">
        <v>406</v>
      </c>
      <c r="H1595" s="19">
        <v>185839.49515115525</v>
      </c>
      <c r="I1595" s="19">
        <v>3735.4672392192001</v>
      </c>
      <c r="J1595" s="19">
        <v>189574.96239037445</v>
      </c>
    </row>
    <row r="1596" spans="1:10" ht="15" customHeight="1" x14ac:dyDescent="0.25">
      <c r="A1596" s="21"/>
      <c r="B1596" s="21"/>
      <c r="C1596" s="21" t="s">
        <v>122</v>
      </c>
      <c r="D1596" s="21" t="s">
        <v>19</v>
      </c>
      <c r="E1596" s="21">
        <v>165</v>
      </c>
      <c r="F1596" s="21">
        <v>3</v>
      </c>
      <c r="G1596" s="21">
        <v>168</v>
      </c>
      <c r="H1596" s="19">
        <v>48320.205780000018</v>
      </c>
      <c r="I1596" s="19">
        <v>878.54919600000005</v>
      </c>
      <c r="J1596" s="19">
        <v>49198.754976000018</v>
      </c>
    </row>
    <row r="1597" spans="1:10" ht="15" customHeight="1" x14ac:dyDescent="0.25">
      <c r="A1597" s="21"/>
      <c r="B1597" s="21"/>
      <c r="C1597" s="21"/>
      <c r="D1597" s="21" t="s">
        <v>23</v>
      </c>
      <c r="E1597" s="21">
        <v>58</v>
      </c>
      <c r="F1597" s="21">
        <v>1</v>
      </c>
      <c r="G1597" s="21">
        <v>59</v>
      </c>
      <c r="H1597" s="19">
        <v>17562.900133999996</v>
      </c>
      <c r="I1597" s="19">
        <v>302.80862300000001</v>
      </c>
      <c r="J1597" s="19">
        <v>17865.708756999997</v>
      </c>
    </row>
    <row r="1598" spans="1:10" ht="15" customHeight="1" x14ac:dyDescent="0.25">
      <c r="A1598" s="21"/>
      <c r="B1598" s="21"/>
      <c r="C1598" s="21"/>
      <c r="D1598" s="21" t="s">
        <v>32</v>
      </c>
      <c r="E1598" s="21">
        <v>97</v>
      </c>
      <c r="F1598" s="21">
        <v>2</v>
      </c>
      <c r="G1598" s="21">
        <v>99</v>
      </c>
      <c r="H1598" s="19">
        <v>36928.351205199993</v>
      </c>
      <c r="I1598" s="19">
        <v>761.40930319999995</v>
      </c>
      <c r="J1598" s="19">
        <v>37689.760508399995</v>
      </c>
    </row>
    <row r="1599" spans="1:10" ht="15" customHeight="1" x14ac:dyDescent="0.25">
      <c r="A1599" s="21"/>
      <c r="B1599" s="21"/>
      <c r="C1599" s="21"/>
      <c r="D1599" s="21" t="s">
        <v>33</v>
      </c>
      <c r="E1599" s="21">
        <v>38</v>
      </c>
      <c r="F1599" s="21">
        <v>1</v>
      </c>
      <c r="G1599" s="21">
        <v>39</v>
      </c>
      <c r="H1599" s="19">
        <v>14958.745976199996</v>
      </c>
      <c r="I1599" s="19">
        <v>393.65120990000003</v>
      </c>
      <c r="J1599" s="19">
        <v>15352.397186099995</v>
      </c>
    </row>
    <row r="1600" spans="1:10" ht="15" customHeight="1" x14ac:dyDescent="0.25">
      <c r="A1600" s="21"/>
      <c r="B1600" s="21"/>
      <c r="C1600" s="21"/>
      <c r="D1600" s="21" t="s">
        <v>20</v>
      </c>
      <c r="E1600" s="21">
        <v>822</v>
      </c>
      <c r="F1600" s="21">
        <v>17</v>
      </c>
      <c r="G1600" s="21">
        <v>839</v>
      </c>
      <c r="H1600" s="19">
        <v>1063232.2671297821</v>
      </c>
      <c r="I1600" s="19">
        <v>21988.988492951696</v>
      </c>
      <c r="J1600" s="19">
        <v>1085221.2556227339</v>
      </c>
    </row>
    <row r="1601" spans="1:10" ht="15" customHeight="1" x14ac:dyDescent="0.25">
      <c r="A1601" s="21"/>
      <c r="B1601" s="21"/>
      <c r="C1601" s="21"/>
      <c r="D1601" s="21" t="s">
        <v>24</v>
      </c>
      <c r="E1601" s="21">
        <v>336</v>
      </c>
      <c r="F1601" s="21">
        <v>7</v>
      </c>
      <c r="G1601" s="21">
        <v>343</v>
      </c>
      <c r="H1601" s="19">
        <v>447775.76567465271</v>
      </c>
      <c r="I1601" s="19">
        <v>9328.6617848885999</v>
      </c>
      <c r="J1601" s="19">
        <v>457104.4274595413</v>
      </c>
    </row>
    <row r="1602" spans="1:10" ht="15" customHeight="1" x14ac:dyDescent="0.25">
      <c r="A1602" s="21"/>
      <c r="B1602" s="21"/>
      <c r="C1602" s="21"/>
      <c r="D1602" s="21" t="s">
        <v>34</v>
      </c>
      <c r="E1602" s="21">
        <v>374</v>
      </c>
      <c r="F1602" s="21">
        <v>8</v>
      </c>
      <c r="G1602" s="21">
        <v>382</v>
      </c>
      <c r="H1602" s="19">
        <v>85230.65143407094</v>
      </c>
      <c r="I1602" s="19">
        <v>1823.1155386967043</v>
      </c>
      <c r="J1602" s="19">
        <v>87053.76697276764</v>
      </c>
    </row>
    <row r="1603" spans="1:10" ht="15" customHeight="1" x14ac:dyDescent="0.25">
      <c r="A1603" s="21"/>
      <c r="B1603" s="21"/>
      <c r="C1603" s="21"/>
      <c r="D1603" s="21" t="s">
        <v>35</v>
      </c>
      <c r="E1603" s="21">
        <v>302</v>
      </c>
      <c r="F1603" s="21">
        <v>6</v>
      </c>
      <c r="G1603" s="21">
        <v>308</v>
      </c>
      <c r="H1603" s="19">
        <v>71163.05042601208</v>
      </c>
      <c r="I1603" s="19">
        <v>1413.8354389273923</v>
      </c>
      <c r="J1603" s="19">
        <v>72576.885864939468</v>
      </c>
    </row>
    <row r="1604" spans="1:10" ht="15" customHeight="1" x14ac:dyDescent="0.25">
      <c r="A1604" s="21"/>
      <c r="B1604" s="21"/>
      <c r="C1604" s="21"/>
      <c r="D1604" s="21" t="s">
        <v>21</v>
      </c>
      <c r="E1604" s="21">
        <v>585</v>
      </c>
      <c r="F1604" s="21">
        <v>12</v>
      </c>
      <c r="G1604" s="21">
        <v>597</v>
      </c>
      <c r="H1604" s="19">
        <v>159978.38852063584</v>
      </c>
      <c r="I1604" s="19">
        <v>3281.6079696540678</v>
      </c>
      <c r="J1604" s="19">
        <v>163259.99649028989</v>
      </c>
    </row>
    <row r="1605" spans="1:10" ht="15" customHeight="1" x14ac:dyDescent="0.25">
      <c r="A1605" s="21"/>
      <c r="B1605" s="21"/>
      <c r="C1605" s="21"/>
      <c r="D1605" s="21" t="s">
        <v>25</v>
      </c>
      <c r="E1605" s="21">
        <v>257</v>
      </c>
      <c r="F1605" s="21">
        <v>5</v>
      </c>
      <c r="G1605" s="21">
        <v>262</v>
      </c>
      <c r="H1605" s="19">
        <v>72671.141560867967</v>
      </c>
      <c r="I1605" s="19">
        <v>1413.835438927392</v>
      </c>
      <c r="J1605" s="19">
        <v>74084.976999795355</v>
      </c>
    </row>
    <row r="1606" spans="1:10" ht="15" customHeight="1" x14ac:dyDescent="0.25">
      <c r="A1606" s="21"/>
      <c r="B1606" s="21"/>
      <c r="C1606" s="21" t="s">
        <v>191</v>
      </c>
      <c r="D1606" s="21" t="s">
        <v>30</v>
      </c>
      <c r="E1606" s="21">
        <v>62</v>
      </c>
      <c r="F1606" s="21">
        <v>1</v>
      </c>
      <c r="G1606" s="21">
        <v>63</v>
      </c>
      <c r="H1606" s="19">
        <v>37653.839999999997</v>
      </c>
      <c r="I1606" s="19">
        <v>607.32000000000005</v>
      </c>
      <c r="J1606" s="19">
        <v>38261.159999999996</v>
      </c>
    </row>
    <row r="1607" spans="1:10" ht="15" customHeight="1" x14ac:dyDescent="0.25">
      <c r="A1607" s="21"/>
      <c r="B1607" s="21"/>
      <c r="C1607" s="21" t="s">
        <v>192</v>
      </c>
      <c r="D1607" s="21" t="s">
        <v>30</v>
      </c>
      <c r="E1607" s="21">
        <v>62</v>
      </c>
      <c r="F1607" s="21">
        <v>1</v>
      </c>
      <c r="G1607" s="21">
        <v>63</v>
      </c>
      <c r="H1607" s="19">
        <v>37653.839999999997</v>
      </c>
      <c r="I1607" s="19">
        <v>607.32000000000005</v>
      </c>
      <c r="J1607" s="19">
        <v>38261.159999999996</v>
      </c>
    </row>
    <row r="1608" spans="1:10" ht="15" customHeight="1" x14ac:dyDescent="0.25">
      <c r="A1608" s="21"/>
      <c r="B1608" s="21"/>
      <c r="C1608" s="21" t="s">
        <v>193</v>
      </c>
      <c r="D1608" s="21" t="s">
        <v>30</v>
      </c>
      <c r="E1608" s="21">
        <v>79</v>
      </c>
      <c r="F1608" s="21">
        <v>2</v>
      </c>
      <c r="G1608" s="21">
        <v>81</v>
      </c>
      <c r="H1608" s="19">
        <v>47978.279999999992</v>
      </c>
      <c r="I1608" s="19">
        <v>1214.6400000000001</v>
      </c>
      <c r="J1608" s="19">
        <v>49192.919999999991</v>
      </c>
    </row>
    <row r="1609" spans="1:10" ht="15" customHeight="1" x14ac:dyDescent="0.25">
      <c r="A1609" s="21"/>
      <c r="B1609" s="21"/>
      <c r="C1609" s="21" t="s">
        <v>194</v>
      </c>
      <c r="D1609" s="21" t="s">
        <v>30</v>
      </c>
      <c r="E1609" s="21">
        <v>74</v>
      </c>
      <c r="F1609" s="21">
        <v>1</v>
      </c>
      <c r="G1609" s="21">
        <v>75</v>
      </c>
      <c r="H1609" s="19">
        <v>75783.399999999994</v>
      </c>
      <c r="I1609" s="19">
        <v>1024.0999999999999</v>
      </c>
      <c r="J1609" s="19">
        <v>76807.5</v>
      </c>
    </row>
    <row r="1610" spans="1:10" ht="15" customHeight="1" x14ac:dyDescent="0.25">
      <c r="A1610" s="21"/>
      <c r="B1610" s="21"/>
      <c r="C1610" s="21" t="s">
        <v>195</v>
      </c>
      <c r="D1610" s="21" t="s">
        <v>30</v>
      </c>
      <c r="E1610" s="21">
        <v>102</v>
      </c>
      <c r="F1610" s="21">
        <v>2</v>
      </c>
      <c r="G1610" s="21">
        <v>104</v>
      </c>
      <c r="H1610" s="19">
        <v>104458.20000000001</v>
      </c>
      <c r="I1610" s="19">
        <v>2048.1999999999998</v>
      </c>
      <c r="J1610" s="19">
        <v>106506.40000000001</v>
      </c>
    </row>
    <row r="1611" spans="1:10" ht="15" customHeight="1" x14ac:dyDescent="0.25">
      <c r="A1611" s="21"/>
      <c r="B1611" s="21"/>
      <c r="C1611" s="21" t="s">
        <v>196</v>
      </c>
      <c r="D1611" s="21" t="s">
        <v>30</v>
      </c>
      <c r="E1611" s="21">
        <v>82</v>
      </c>
      <c r="F1611" s="21">
        <v>2</v>
      </c>
      <c r="G1611" s="21">
        <v>84</v>
      </c>
      <c r="H1611" s="19">
        <v>83976.199999999983</v>
      </c>
      <c r="I1611" s="19">
        <v>2048.1999999999998</v>
      </c>
      <c r="J1611" s="19">
        <v>86024.39999999998</v>
      </c>
    </row>
    <row r="1612" spans="1:10" ht="15" customHeight="1" x14ac:dyDescent="0.25">
      <c r="A1612" s="21"/>
      <c r="B1612" s="21"/>
      <c r="C1612" s="21" t="s">
        <v>197</v>
      </c>
      <c r="D1612" s="21" t="s">
        <v>30</v>
      </c>
      <c r="E1612" s="21">
        <v>73</v>
      </c>
      <c r="F1612" s="21">
        <v>1</v>
      </c>
      <c r="G1612" s="21">
        <v>74</v>
      </c>
      <c r="H1612" s="19">
        <v>101984.65000000002</v>
      </c>
      <c r="I1612" s="19">
        <v>1397.05</v>
      </c>
      <c r="J1612" s="19">
        <v>103381.70000000003</v>
      </c>
    </row>
    <row r="1613" spans="1:10" ht="15" customHeight="1" x14ac:dyDescent="0.25">
      <c r="A1613" s="21"/>
      <c r="B1613" s="21"/>
      <c r="C1613" s="21" t="s">
        <v>198</v>
      </c>
      <c r="D1613" s="21" t="s">
        <v>30</v>
      </c>
      <c r="E1613" s="21">
        <v>69</v>
      </c>
      <c r="F1613" s="21">
        <v>1</v>
      </c>
      <c r="G1613" s="21">
        <v>70</v>
      </c>
      <c r="H1613" s="19">
        <v>96396.45</v>
      </c>
      <c r="I1613" s="19">
        <v>1397.05</v>
      </c>
      <c r="J1613" s="19">
        <v>97793.5</v>
      </c>
    </row>
    <row r="1614" spans="1:10" ht="15" customHeight="1" x14ac:dyDescent="0.25">
      <c r="A1614" s="21"/>
      <c r="B1614" s="21"/>
      <c r="C1614" s="21" t="s">
        <v>199</v>
      </c>
      <c r="D1614" s="21" t="s">
        <v>30</v>
      </c>
      <c r="E1614" s="21">
        <v>80</v>
      </c>
      <c r="F1614" s="21">
        <v>2</v>
      </c>
      <c r="G1614" s="21">
        <v>82</v>
      </c>
      <c r="H1614" s="19">
        <v>117959.20000000001</v>
      </c>
      <c r="I1614" s="19">
        <v>2948.98</v>
      </c>
      <c r="J1614" s="19">
        <v>120908.18000000001</v>
      </c>
    </row>
    <row r="1615" spans="1:10" ht="15" customHeight="1" x14ac:dyDescent="0.25">
      <c r="A1615" s="21"/>
      <c r="B1615" s="21"/>
      <c r="C1615" s="21" t="s">
        <v>200</v>
      </c>
      <c r="D1615" s="21" t="s">
        <v>30</v>
      </c>
      <c r="E1615" s="21">
        <v>82</v>
      </c>
      <c r="F1615" s="21">
        <v>2</v>
      </c>
      <c r="G1615" s="21">
        <v>84</v>
      </c>
      <c r="H1615" s="19">
        <v>120908.18000000001</v>
      </c>
      <c r="I1615" s="19">
        <v>2948.98</v>
      </c>
      <c r="J1615" s="19">
        <v>123857.16</v>
      </c>
    </row>
    <row r="1616" spans="1:10" ht="15" customHeight="1" x14ac:dyDescent="0.25">
      <c r="A1616" s="21"/>
      <c r="B1616" s="21"/>
      <c r="C1616" s="21" t="s">
        <v>201</v>
      </c>
      <c r="D1616" s="21" t="s">
        <v>30</v>
      </c>
      <c r="E1616" s="21">
        <v>98</v>
      </c>
      <c r="F1616" s="21">
        <v>2</v>
      </c>
      <c r="G1616" s="21">
        <v>100</v>
      </c>
      <c r="H1616" s="19">
        <v>144500.01999999999</v>
      </c>
      <c r="I1616" s="19">
        <v>2948.98</v>
      </c>
      <c r="J1616" s="19">
        <v>147449</v>
      </c>
    </row>
    <row r="1617" spans="1:10" ht="15" customHeight="1" x14ac:dyDescent="0.25">
      <c r="A1617" s="21"/>
      <c r="B1617" s="21"/>
      <c r="C1617" s="21" t="s">
        <v>202</v>
      </c>
      <c r="D1617" s="21" t="s">
        <v>30</v>
      </c>
      <c r="E1617" s="21">
        <v>98</v>
      </c>
      <c r="F1617" s="21">
        <v>2</v>
      </c>
      <c r="G1617" s="21">
        <v>100</v>
      </c>
      <c r="H1617" s="19">
        <v>144500.01999999999</v>
      </c>
      <c r="I1617" s="19">
        <v>2948.98</v>
      </c>
      <c r="J1617" s="19">
        <v>147449</v>
      </c>
    </row>
    <row r="1618" spans="1:10" ht="15" customHeight="1" x14ac:dyDescent="0.25">
      <c r="A1618" s="21"/>
      <c r="B1618" s="21"/>
      <c r="C1618" s="21" t="s">
        <v>203</v>
      </c>
      <c r="D1618" s="21" t="s">
        <v>30</v>
      </c>
      <c r="E1618" s="21">
        <v>91</v>
      </c>
      <c r="F1618" s="21">
        <v>2</v>
      </c>
      <c r="G1618" s="21">
        <v>93</v>
      </c>
      <c r="H1618" s="19">
        <v>134178.58999999997</v>
      </c>
      <c r="I1618" s="19">
        <v>2948.98</v>
      </c>
      <c r="J1618" s="19">
        <v>137127.56999999998</v>
      </c>
    </row>
    <row r="1619" spans="1:10" ht="15" customHeight="1" x14ac:dyDescent="0.25">
      <c r="A1619" s="21"/>
      <c r="B1619" s="21"/>
      <c r="C1619" s="21" t="s">
        <v>204</v>
      </c>
      <c r="D1619" s="21" t="s">
        <v>30</v>
      </c>
      <c r="E1619" s="21">
        <v>106</v>
      </c>
      <c r="F1619" s="21">
        <v>2</v>
      </c>
      <c r="G1619" s="21">
        <v>108</v>
      </c>
      <c r="H1619" s="19">
        <v>163856.92000000001</v>
      </c>
      <c r="I1619" s="19">
        <v>3091.64</v>
      </c>
      <c r="J1619" s="19">
        <v>166948.56000000003</v>
      </c>
    </row>
    <row r="1620" spans="1:10" ht="15" customHeight="1" x14ac:dyDescent="0.25">
      <c r="A1620" s="21"/>
      <c r="B1620" s="21"/>
      <c r="C1620" s="21" t="s">
        <v>205</v>
      </c>
      <c r="D1620" s="21" t="s">
        <v>30</v>
      </c>
      <c r="E1620" s="21">
        <v>59</v>
      </c>
      <c r="F1620" s="21">
        <v>1</v>
      </c>
      <c r="G1620" s="21">
        <v>60</v>
      </c>
      <c r="H1620" s="19">
        <v>66734.31</v>
      </c>
      <c r="I1620" s="19">
        <v>1131.0899999999999</v>
      </c>
      <c r="J1620" s="19">
        <v>67865.399999999994</v>
      </c>
    </row>
    <row r="1621" spans="1:10" ht="15" customHeight="1" x14ac:dyDescent="0.25">
      <c r="A1621" s="21"/>
      <c r="B1621" s="21"/>
      <c r="C1621" s="21" t="s">
        <v>206</v>
      </c>
      <c r="D1621" s="21" t="s">
        <v>30</v>
      </c>
      <c r="E1621" s="21">
        <v>60</v>
      </c>
      <c r="F1621" s="21">
        <v>1</v>
      </c>
      <c r="G1621" s="21">
        <v>61</v>
      </c>
      <c r="H1621" s="19">
        <v>67865.39999999998</v>
      </c>
      <c r="I1621" s="19">
        <v>1131.0899999999999</v>
      </c>
      <c r="J1621" s="19">
        <v>68996.489999999976</v>
      </c>
    </row>
    <row r="1622" spans="1:10" ht="15" customHeight="1" x14ac:dyDescent="0.25">
      <c r="A1622" s="21"/>
      <c r="B1622" s="21"/>
      <c r="C1622" s="21" t="s">
        <v>207</v>
      </c>
      <c r="D1622" s="21" t="s">
        <v>30</v>
      </c>
      <c r="E1622" s="21">
        <v>54</v>
      </c>
      <c r="F1622" s="21">
        <v>1</v>
      </c>
      <c r="G1622" s="21">
        <v>55</v>
      </c>
      <c r="H1622" s="19">
        <v>61078.86</v>
      </c>
      <c r="I1622" s="19">
        <v>1131.0899999999999</v>
      </c>
      <c r="J1622" s="19">
        <v>62209.95</v>
      </c>
    </row>
    <row r="1623" spans="1:10" ht="15" customHeight="1" x14ac:dyDescent="0.25">
      <c r="A1623" s="21"/>
      <c r="B1623" s="21"/>
      <c r="C1623" s="21" t="s">
        <v>208</v>
      </c>
      <c r="D1623" s="21" t="s">
        <v>30</v>
      </c>
      <c r="E1623" s="21">
        <v>37</v>
      </c>
      <c r="F1623" s="21">
        <v>1</v>
      </c>
      <c r="G1623" s="21">
        <v>38</v>
      </c>
      <c r="H1623" s="19">
        <v>27975.699999999997</v>
      </c>
      <c r="I1623" s="19">
        <v>756.1</v>
      </c>
      <c r="J1623" s="19">
        <v>28731.799999999996</v>
      </c>
    </row>
    <row r="1624" spans="1:10" ht="15" customHeight="1" x14ac:dyDescent="0.25">
      <c r="A1624" s="21"/>
      <c r="B1624" s="21"/>
      <c r="C1624" s="21" t="s">
        <v>209</v>
      </c>
      <c r="D1624" s="21" t="s">
        <v>30</v>
      </c>
      <c r="E1624" s="21">
        <v>27</v>
      </c>
      <c r="F1624" s="21">
        <v>1</v>
      </c>
      <c r="G1624" s="21">
        <v>28</v>
      </c>
      <c r="H1624" s="19">
        <v>20414.700000000004</v>
      </c>
      <c r="I1624" s="19">
        <v>756.1</v>
      </c>
      <c r="J1624" s="19">
        <v>21170.800000000003</v>
      </c>
    </row>
    <row r="1625" spans="1:10" ht="15" customHeight="1" x14ac:dyDescent="0.25">
      <c r="A1625" s="21"/>
      <c r="B1625" s="21"/>
      <c r="C1625" s="21" t="s">
        <v>210</v>
      </c>
      <c r="D1625" s="21" t="s">
        <v>30</v>
      </c>
      <c r="E1625" s="21">
        <v>48</v>
      </c>
      <c r="F1625" s="21">
        <v>1</v>
      </c>
      <c r="G1625" s="21">
        <v>49</v>
      </c>
      <c r="H1625" s="19">
        <v>36292.80000000001</v>
      </c>
      <c r="I1625" s="19">
        <v>756.1</v>
      </c>
      <c r="J1625" s="19">
        <v>37048.900000000009</v>
      </c>
    </row>
    <row r="1626" spans="1:10" ht="15" customHeight="1" x14ac:dyDescent="0.25">
      <c r="A1626" s="21"/>
      <c r="B1626" s="21"/>
      <c r="C1626" s="21" t="s">
        <v>211</v>
      </c>
      <c r="D1626" s="21" t="s">
        <v>30</v>
      </c>
      <c r="E1626" s="21">
        <v>65</v>
      </c>
      <c r="F1626" s="21">
        <v>1</v>
      </c>
      <c r="G1626" s="21">
        <v>66</v>
      </c>
      <c r="H1626" s="19">
        <v>49146.5</v>
      </c>
      <c r="I1626" s="19">
        <v>756.1</v>
      </c>
      <c r="J1626" s="19">
        <v>49902.6</v>
      </c>
    </row>
    <row r="1627" spans="1:10" ht="15" customHeight="1" x14ac:dyDescent="0.25">
      <c r="A1627" s="21"/>
      <c r="B1627" s="21"/>
      <c r="C1627" s="21" t="s">
        <v>212</v>
      </c>
      <c r="D1627" s="21" t="s">
        <v>30</v>
      </c>
      <c r="E1627" s="21">
        <v>45</v>
      </c>
      <c r="F1627" s="21">
        <v>1</v>
      </c>
      <c r="G1627" s="21">
        <v>46</v>
      </c>
      <c r="H1627" s="19">
        <v>34024.5</v>
      </c>
      <c r="I1627" s="19">
        <v>756.1</v>
      </c>
      <c r="J1627" s="19">
        <v>34780.6</v>
      </c>
    </row>
    <row r="1628" spans="1:10" ht="15" customHeight="1" x14ac:dyDescent="0.25">
      <c r="A1628" s="21"/>
      <c r="B1628" s="21"/>
      <c r="C1628" s="21" t="s">
        <v>213</v>
      </c>
      <c r="D1628" s="21" t="s">
        <v>30</v>
      </c>
      <c r="E1628" s="21">
        <v>26</v>
      </c>
      <c r="F1628" s="21">
        <v>1</v>
      </c>
      <c r="G1628" s="21">
        <v>27</v>
      </c>
      <c r="H1628" s="19">
        <v>17750.979999999996</v>
      </c>
      <c r="I1628" s="19">
        <v>682.73</v>
      </c>
      <c r="J1628" s="19">
        <v>18433.709999999995</v>
      </c>
    </row>
    <row r="1629" spans="1:10" ht="15" customHeight="1" x14ac:dyDescent="0.25">
      <c r="A1629" s="21"/>
      <c r="B1629" s="21"/>
      <c r="C1629" s="21" t="s">
        <v>214</v>
      </c>
      <c r="D1629" s="21" t="s">
        <v>30</v>
      </c>
      <c r="E1629" s="21">
        <v>34</v>
      </c>
      <c r="F1629" s="21">
        <v>1</v>
      </c>
      <c r="G1629" s="21">
        <v>35</v>
      </c>
      <c r="H1629" s="19">
        <v>23212.82</v>
      </c>
      <c r="I1629" s="19">
        <v>682.73</v>
      </c>
      <c r="J1629" s="19">
        <v>23895.55</v>
      </c>
    </row>
    <row r="1630" spans="1:10" ht="15" customHeight="1" x14ac:dyDescent="0.25">
      <c r="A1630" s="21"/>
      <c r="B1630" s="21"/>
      <c r="C1630" s="21" t="s">
        <v>215</v>
      </c>
      <c r="D1630" s="21" t="s">
        <v>30</v>
      </c>
      <c r="E1630" s="21">
        <v>15</v>
      </c>
      <c r="F1630" s="21">
        <v>0</v>
      </c>
      <c r="G1630" s="21">
        <v>15</v>
      </c>
      <c r="H1630" s="19">
        <v>10240.949999999999</v>
      </c>
      <c r="I1630" s="19">
        <v>0</v>
      </c>
      <c r="J1630" s="19">
        <v>10240.949999999999</v>
      </c>
    </row>
    <row r="1631" spans="1:10" ht="15" customHeight="1" x14ac:dyDescent="0.25">
      <c r="A1631" s="21"/>
      <c r="B1631" s="21"/>
      <c r="C1631" s="21" t="s">
        <v>216</v>
      </c>
      <c r="D1631" s="21" t="s">
        <v>30</v>
      </c>
      <c r="E1631" s="21">
        <v>5</v>
      </c>
      <c r="F1631" s="21">
        <v>0</v>
      </c>
      <c r="G1631" s="21">
        <v>5</v>
      </c>
      <c r="H1631" s="19">
        <v>3413.65</v>
      </c>
      <c r="I1631" s="19">
        <v>0</v>
      </c>
      <c r="J1631" s="19">
        <v>3413.65</v>
      </c>
    </row>
    <row r="1632" spans="1:10" ht="15" customHeight="1" x14ac:dyDescent="0.25">
      <c r="A1632" s="21"/>
      <c r="B1632" s="21"/>
      <c r="C1632" s="21" t="s">
        <v>217</v>
      </c>
      <c r="D1632" s="21" t="s">
        <v>30</v>
      </c>
      <c r="E1632" s="21">
        <v>5</v>
      </c>
      <c r="F1632" s="21">
        <v>0</v>
      </c>
      <c r="G1632" s="21">
        <v>5</v>
      </c>
      <c r="H1632" s="19">
        <v>3413.65</v>
      </c>
      <c r="I1632" s="19">
        <v>0</v>
      </c>
      <c r="J1632" s="19">
        <v>3413.65</v>
      </c>
    </row>
    <row r="1633" spans="1:10" ht="15" customHeight="1" x14ac:dyDescent="0.25">
      <c r="A1633" s="21"/>
      <c r="B1633" s="21"/>
      <c r="C1633" s="21" t="s">
        <v>218</v>
      </c>
      <c r="D1633" s="21" t="s">
        <v>30</v>
      </c>
      <c r="E1633" s="21">
        <v>72</v>
      </c>
      <c r="F1633" s="21">
        <v>1</v>
      </c>
      <c r="G1633" s="21">
        <v>73</v>
      </c>
      <c r="H1633" s="19">
        <v>43727.039999999986</v>
      </c>
      <c r="I1633" s="19">
        <v>607.32000000000005</v>
      </c>
      <c r="J1633" s="19">
        <v>44334.359999999986</v>
      </c>
    </row>
    <row r="1634" spans="1:10" ht="15" customHeight="1" x14ac:dyDescent="0.25">
      <c r="A1634" s="21"/>
      <c r="B1634" s="21"/>
      <c r="C1634" s="21" t="s">
        <v>219</v>
      </c>
      <c r="D1634" s="21" t="s">
        <v>30</v>
      </c>
      <c r="E1634" s="21">
        <v>74</v>
      </c>
      <c r="F1634" s="21">
        <v>2</v>
      </c>
      <c r="G1634" s="21">
        <v>76</v>
      </c>
      <c r="H1634" s="19">
        <v>44941.679999999986</v>
      </c>
      <c r="I1634" s="19">
        <v>1214.6400000000001</v>
      </c>
      <c r="J1634" s="19">
        <v>46156.319999999985</v>
      </c>
    </row>
    <row r="1635" spans="1:10" ht="15" customHeight="1" x14ac:dyDescent="0.25">
      <c r="A1635" s="21"/>
      <c r="B1635" s="21"/>
      <c r="C1635" s="21" t="s">
        <v>220</v>
      </c>
      <c r="D1635" s="21" t="s">
        <v>30</v>
      </c>
      <c r="E1635" s="21">
        <v>101</v>
      </c>
      <c r="F1635" s="21">
        <v>2</v>
      </c>
      <c r="G1635" s="21">
        <v>103</v>
      </c>
      <c r="H1635" s="19">
        <v>61339.32</v>
      </c>
      <c r="I1635" s="19">
        <v>1214.6400000000001</v>
      </c>
      <c r="J1635" s="19">
        <v>62553.96</v>
      </c>
    </row>
    <row r="1636" spans="1:10" ht="15" customHeight="1" x14ac:dyDescent="0.25">
      <c r="A1636" s="21"/>
      <c r="B1636" s="21"/>
      <c r="C1636" s="21" t="s">
        <v>221</v>
      </c>
      <c r="D1636" s="21" t="s">
        <v>30</v>
      </c>
      <c r="E1636" s="21">
        <v>103</v>
      </c>
      <c r="F1636" s="21">
        <v>2</v>
      </c>
      <c r="G1636" s="21">
        <v>105</v>
      </c>
      <c r="H1636" s="19">
        <v>62553.96</v>
      </c>
      <c r="I1636" s="19">
        <v>1214.6400000000001</v>
      </c>
      <c r="J1636" s="19">
        <v>63768.6</v>
      </c>
    </row>
    <row r="1637" spans="1:10" ht="15" customHeight="1" x14ac:dyDescent="0.25">
      <c r="A1637" s="21"/>
      <c r="B1637" s="21"/>
      <c r="C1637" s="21" t="s">
        <v>222</v>
      </c>
      <c r="D1637" s="21" t="s">
        <v>30</v>
      </c>
      <c r="E1637" s="21">
        <v>95</v>
      </c>
      <c r="F1637" s="21">
        <v>2</v>
      </c>
      <c r="G1637" s="21">
        <v>97</v>
      </c>
      <c r="H1637" s="19">
        <v>57695.4</v>
      </c>
      <c r="I1637" s="19">
        <v>1214.6400000000001</v>
      </c>
      <c r="J1637" s="19">
        <v>58910.04</v>
      </c>
    </row>
    <row r="1638" spans="1:10" ht="15" customHeight="1" x14ac:dyDescent="0.25">
      <c r="A1638" s="21"/>
      <c r="B1638" s="21"/>
      <c r="C1638" s="21" t="s">
        <v>223</v>
      </c>
      <c r="D1638" s="21" t="s">
        <v>30</v>
      </c>
      <c r="E1638" s="21">
        <v>87</v>
      </c>
      <c r="F1638" s="21">
        <v>2</v>
      </c>
      <c r="G1638" s="21">
        <v>89</v>
      </c>
      <c r="H1638" s="19">
        <v>59397.510000000009</v>
      </c>
      <c r="I1638" s="19">
        <v>1365.46</v>
      </c>
      <c r="J1638" s="19">
        <v>60762.970000000008</v>
      </c>
    </row>
    <row r="1639" spans="1:10" ht="15" customHeight="1" x14ac:dyDescent="0.25">
      <c r="A1639" s="21"/>
      <c r="B1639" s="21"/>
      <c r="C1639" s="21" t="s">
        <v>224</v>
      </c>
      <c r="D1639" s="21" t="s">
        <v>30</v>
      </c>
      <c r="E1639" s="21">
        <v>73</v>
      </c>
      <c r="F1639" s="21">
        <v>1</v>
      </c>
      <c r="G1639" s="21">
        <v>74</v>
      </c>
      <c r="H1639" s="19">
        <v>49839.289999999994</v>
      </c>
      <c r="I1639" s="19">
        <v>682.73</v>
      </c>
      <c r="J1639" s="19">
        <v>50522.02</v>
      </c>
    </row>
    <row r="1640" spans="1:10" ht="15" customHeight="1" x14ac:dyDescent="0.25">
      <c r="A1640" s="21"/>
      <c r="B1640" s="21"/>
      <c r="C1640" s="21" t="s">
        <v>225</v>
      </c>
      <c r="D1640" s="21" t="s">
        <v>30</v>
      </c>
      <c r="E1640" s="21">
        <v>69</v>
      </c>
      <c r="F1640" s="21">
        <v>1</v>
      </c>
      <c r="G1640" s="21">
        <v>70</v>
      </c>
      <c r="H1640" s="19">
        <v>47108.37000000001</v>
      </c>
      <c r="I1640" s="19">
        <v>682.73</v>
      </c>
      <c r="J1640" s="19">
        <v>47791.100000000013</v>
      </c>
    </row>
    <row r="1641" spans="1:10" ht="15" customHeight="1" x14ac:dyDescent="0.25">
      <c r="A1641" s="21"/>
      <c r="B1641" s="21"/>
      <c r="C1641" s="21" t="s">
        <v>226</v>
      </c>
      <c r="D1641" s="21" t="s">
        <v>30</v>
      </c>
      <c r="E1641" s="21">
        <v>75</v>
      </c>
      <c r="F1641" s="21">
        <v>2</v>
      </c>
      <c r="G1641" s="21">
        <v>77</v>
      </c>
      <c r="H1641" s="19">
        <v>79711.5</v>
      </c>
      <c r="I1641" s="19">
        <v>2125.64</v>
      </c>
      <c r="J1641" s="19">
        <v>81837.14</v>
      </c>
    </row>
    <row r="1642" spans="1:10" ht="15" customHeight="1" x14ac:dyDescent="0.25">
      <c r="A1642" s="21"/>
      <c r="B1642" s="21"/>
      <c r="C1642" s="21" t="s">
        <v>227</v>
      </c>
      <c r="D1642" s="21" t="s">
        <v>30</v>
      </c>
      <c r="E1642" s="21">
        <v>68</v>
      </c>
      <c r="F1642" s="21">
        <v>1</v>
      </c>
      <c r="G1642" s="21">
        <v>69</v>
      </c>
      <c r="H1642" s="19">
        <v>46425.640000000007</v>
      </c>
      <c r="I1642" s="19">
        <v>682.73</v>
      </c>
      <c r="J1642" s="19">
        <v>47108.37000000001</v>
      </c>
    </row>
    <row r="1643" spans="1:10" ht="15" customHeight="1" x14ac:dyDescent="0.25">
      <c r="A1643" s="21"/>
      <c r="B1643" s="21"/>
      <c r="C1643" s="21" t="s">
        <v>228</v>
      </c>
      <c r="D1643" s="21" t="s">
        <v>30</v>
      </c>
      <c r="E1643" s="21">
        <v>82</v>
      </c>
      <c r="F1643" s="21">
        <v>2</v>
      </c>
      <c r="G1643" s="21">
        <v>84</v>
      </c>
      <c r="H1643" s="19">
        <v>118401.44000000003</v>
      </c>
      <c r="I1643" s="19">
        <v>2887.84</v>
      </c>
      <c r="J1643" s="19">
        <v>121289.28000000003</v>
      </c>
    </row>
    <row r="1644" spans="1:10" ht="15" customHeight="1" x14ac:dyDescent="0.25">
      <c r="A1644" s="21"/>
      <c r="B1644" s="21"/>
      <c r="C1644" s="21" t="s">
        <v>229</v>
      </c>
      <c r="D1644" s="21" t="s">
        <v>30</v>
      </c>
      <c r="E1644" s="21">
        <v>88</v>
      </c>
      <c r="F1644" s="21">
        <v>2</v>
      </c>
      <c r="G1644" s="21">
        <v>90</v>
      </c>
      <c r="H1644" s="19">
        <v>60080.240000000005</v>
      </c>
      <c r="I1644" s="19">
        <v>1365.46</v>
      </c>
      <c r="J1644" s="19">
        <v>61445.700000000004</v>
      </c>
    </row>
    <row r="1645" spans="1:10" ht="15" customHeight="1" x14ac:dyDescent="0.25">
      <c r="A1645" s="21"/>
      <c r="B1645" s="21"/>
      <c r="C1645" s="21" t="s">
        <v>230</v>
      </c>
      <c r="D1645" s="21" t="s">
        <v>30</v>
      </c>
      <c r="E1645" s="21">
        <v>89</v>
      </c>
      <c r="F1645" s="21">
        <v>2</v>
      </c>
      <c r="G1645" s="21">
        <v>91</v>
      </c>
      <c r="H1645" s="19">
        <v>94590.98</v>
      </c>
      <c r="I1645" s="19">
        <v>2125.64</v>
      </c>
      <c r="J1645" s="19">
        <v>96716.62</v>
      </c>
    </row>
    <row r="1646" spans="1:10" ht="15" customHeight="1" x14ac:dyDescent="0.25">
      <c r="A1646" s="21"/>
      <c r="B1646" s="21"/>
      <c r="C1646" s="21" t="s">
        <v>231</v>
      </c>
      <c r="D1646" s="21" t="s">
        <v>30</v>
      </c>
      <c r="E1646" s="21">
        <v>75</v>
      </c>
      <c r="F1646" s="21">
        <v>2</v>
      </c>
      <c r="G1646" s="21">
        <v>77</v>
      </c>
      <c r="H1646" s="19">
        <v>56707.499999999993</v>
      </c>
      <c r="I1646" s="19">
        <v>1512.2</v>
      </c>
      <c r="J1646" s="19">
        <v>58219.69999999999</v>
      </c>
    </row>
    <row r="1647" spans="1:10" ht="15" customHeight="1" x14ac:dyDescent="0.25">
      <c r="A1647" s="21"/>
      <c r="B1647" s="21"/>
      <c r="C1647" s="21" t="s">
        <v>232</v>
      </c>
      <c r="D1647" s="21" t="s">
        <v>30</v>
      </c>
      <c r="E1647" s="21">
        <v>62</v>
      </c>
      <c r="F1647" s="21">
        <v>1</v>
      </c>
      <c r="G1647" s="21">
        <v>63</v>
      </c>
      <c r="H1647" s="19">
        <v>70317.3</v>
      </c>
      <c r="I1647" s="19">
        <v>1134.1500000000001</v>
      </c>
      <c r="J1647" s="19">
        <v>71451.45</v>
      </c>
    </row>
    <row r="1648" spans="1:10" ht="15" customHeight="1" x14ac:dyDescent="0.25">
      <c r="A1648" s="21"/>
      <c r="B1648" s="21"/>
      <c r="C1648" s="21" t="s">
        <v>233</v>
      </c>
      <c r="D1648" s="21" t="s">
        <v>30</v>
      </c>
      <c r="E1648" s="21">
        <v>48</v>
      </c>
      <c r="F1648" s="21">
        <v>1</v>
      </c>
      <c r="G1648" s="21">
        <v>49</v>
      </c>
      <c r="H1648" s="19">
        <v>36292.80000000001</v>
      </c>
      <c r="I1648" s="19">
        <v>756.1</v>
      </c>
      <c r="J1648" s="19">
        <v>37048.900000000009</v>
      </c>
    </row>
    <row r="1649" spans="1:10" ht="15" customHeight="1" x14ac:dyDescent="0.25">
      <c r="A1649" s="21"/>
      <c r="B1649" s="21"/>
      <c r="C1649" s="21" t="s">
        <v>234</v>
      </c>
      <c r="D1649" s="21" t="s">
        <v>30</v>
      </c>
      <c r="E1649" s="21">
        <v>33</v>
      </c>
      <c r="F1649" s="21">
        <v>1</v>
      </c>
      <c r="G1649" s="21">
        <v>34</v>
      </c>
      <c r="H1649" s="19">
        <v>37426.949999999997</v>
      </c>
      <c r="I1649" s="19">
        <v>1134.1500000000001</v>
      </c>
      <c r="J1649" s="19">
        <v>38561.1</v>
      </c>
    </row>
    <row r="1650" spans="1:10" ht="15" customHeight="1" x14ac:dyDescent="0.25">
      <c r="A1650" s="21"/>
      <c r="B1650" s="21"/>
      <c r="C1650" s="21" t="s">
        <v>235</v>
      </c>
      <c r="D1650" s="21" t="s">
        <v>30</v>
      </c>
      <c r="E1650" s="21">
        <v>25</v>
      </c>
      <c r="F1650" s="21">
        <v>0</v>
      </c>
      <c r="G1650" s="21">
        <v>25</v>
      </c>
      <c r="H1650" s="19">
        <v>18902.500000000004</v>
      </c>
      <c r="I1650" s="19">
        <v>0</v>
      </c>
      <c r="J1650" s="19">
        <v>18902.500000000004</v>
      </c>
    </row>
    <row r="1651" spans="1:10" ht="15" customHeight="1" x14ac:dyDescent="0.25">
      <c r="A1651" s="21"/>
      <c r="B1651" s="21"/>
      <c r="C1651" s="21" t="s">
        <v>236</v>
      </c>
      <c r="D1651" s="21" t="s">
        <v>30</v>
      </c>
      <c r="E1651" s="21">
        <v>13</v>
      </c>
      <c r="F1651" s="21">
        <v>0</v>
      </c>
      <c r="G1651" s="21">
        <v>13</v>
      </c>
      <c r="H1651" s="19">
        <v>9829.3000000000029</v>
      </c>
      <c r="I1651" s="19">
        <v>0</v>
      </c>
      <c r="J1651" s="19">
        <v>9829.3000000000029</v>
      </c>
    </row>
    <row r="1652" spans="1:10" ht="15" customHeight="1" x14ac:dyDescent="0.25">
      <c r="A1652" s="21"/>
      <c r="B1652" s="21"/>
      <c r="C1652" s="21" t="s">
        <v>237</v>
      </c>
      <c r="D1652" s="21" t="s">
        <v>30</v>
      </c>
      <c r="E1652" s="21">
        <v>23</v>
      </c>
      <c r="F1652" s="21">
        <v>0</v>
      </c>
      <c r="G1652" s="21">
        <v>23</v>
      </c>
      <c r="H1652" s="19">
        <v>17390.300000000003</v>
      </c>
      <c r="I1652" s="19">
        <v>0</v>
      </c>
      <c r="J1652" s="19">
        <v>17390.300000000003</v>
      </c>
    </row>
    <row r="1653" spans="1:10" ht="15" customHeight="1" x14ac:dyDescent="0.25">
      <c r="A1653" s="21"/>
      <c r="B1653" s="21"/>
      <c r="C1653" s="21" t="s">
        <v>238</v>
      </c>
      <c r="D1653" s="21" t="s">
        <v>30</v>
      </c>
      <c r="E1653" s="21">
        <v>23</v>
      </c>
      <c r="F1653" s="21">
        <v>0</v>
      </c>
      <c r="G1653" s="21">
        <v>23</v>
      </c>
      <c r="H1653" s="19">
        <v>17390.300000000003</v>
      </c>
      <c r="I1653" s="19">
        <v>0</v>
      </c>
      <c r="J1653" s="19">
        <v>17390.300000000003</v>
      </c>
    </row>
    <row r="1654" spans="1:10" ht="15" customHeight="1" x14ac:dyDescent="0.25">
      <c r="A1654" s="21"/>
      <c r="B1654" s="21"/>
      <c r="C1654" s="21" t="s">
        <v>239</v>
      </c>
      <c r="D1654" s="21" t="s">
        <v>30</v>
      </c>
      <c r="E1654" s="21">
        <v>19</v>
      </c>
      <c r="F1654" s="21">
        <v>0</v>
      </c>
      <c r="G1654" s="21">
        <v>19</v>
      </c>
      <c r="H1654" s="19">
        <v>14365.900000000001</v>
      </c>
      <c r="I1654" s="19">
        <v>0</v>
      </c>
      <c r="J1654" s="19">
        <v>14365.900000000001</v>
      </c>
    </row>
    <row r="1655" spans="1:10" ht="15" customHeight="1" x14ac:dyDescent="0.25">
      <c r="A1655" s="21"/>
      <c r="B1655" s="21"/>
      <c r="C1655" s="21" t="s">
        <v>240</v>
      </c>
      <c r="D1655" s="21" t="s">
        <v>30</v>
      </c>
      <c r="E1655" s="21">
        <v>17</v>
      </c>
      <c r="F1655" s="21">
        <v>0</v>
      </c>
      <c r="G1655" s="21">
        <v>17</v>
      </c>
      <c r="H1655" s="19">
        <v>11606.41</v>
      </c>
      <c r="I1655" s="19">
        <v>0</v>
      </c>
      <c r="J1655" s="19">
        <v>11606.41</v>
      </c>
    </row>
    <row r="1656" spans="1:10" ht="15" customHeight="1" x14ac:dyDescent="0.25">
      <c r="A1656" s="21"/>
      <c r="B1656" s="21"/>
      <c r="C1656" s="21" t="s">
        <v>241</v>
      </c>
      <c r="D1656" s="21" t="s">
        <v>30</v>
      </c>
      <c r="E1656" s="21">
        <v>11</v>
      </c>
      <c r="F1656" s="21">
        <v>0</v>
      </c>
      <c r="G1656" s="21">
        <v>11</v>
      </c>
      <c r="H1656" s="19">
        <v>7510.0300000000007</v>
      </c>
      <c r="I1656" s="19">
        <v>0</v>
      </c>
      <c r="J1656" s="19">
        <v>7510.0300000000007</v>
      </c>
    </row>
    <row r="1657" spans="1:10" ht="15" customHeight="1" x14ac:dyDescent="0.25">
      <c r="A1657" s="21"/>
      <c r="B1657" s="21"/>
      <c r="C1657" s="21" t="s">
        <v>242</v>
      </c>
      <c r="D1657" s="21" t="s">
        <v>30</v>
      </c>
      <c r="E1657" s="21">
        <v>3</v>
      </c>
      <c r="F1657" s="21">
        <v>0</v>
      </c>
      <c r="G1657" s="21">
        <v>3</v>
      </c>
      <c r="H1657" s="19">
        <v>2048.19</v>
      </c>
      <c r="I1657" s="19">
        <v>0</v>
      </c>
      <c r="J1657" s="19">
        <v>2048.19</v>
      </c>
    </row>
    <row r="1658" spans="1:10" ht="15" customHeight="1" x14ac:dyDescent="0.25">
      <c r="A1658" s="21"/>
      <c r="B1658" s="21"/>
      <c r="C1658" s="21" t="s">
        <v>243</v>
      </c>
      <c r="D1658" s="21" t="s">
        <v>30</v>
      </c>
      <c r="E1658" s="21">
        <v>3</v>
      </c>
      <c r="F1658" s="21">
        <v>0</v>
      </c>
      <c r="G1658" s="21">
        <v>3</v>
      </c>
      <c r="H1658" s="19">
        <v>2048.19</v>
      </c>
      <c r="I1658" s="19">
        <v>0</v>
      </c>
      <c r="J1658" s="19">
        <v>2048.19</v>
      </c>
    </row>
    <row r="1659" spans="1:10" ht="15" customHeight="1" x14ac:dyDescent="0.25">
      <c r="A1659" s="21"/>
      <c r="B1659" s="21"/>
      <c r="C1659" s="21" t="s">
        <v>244</v>
      </c>
      <c r="D1659" s="21" t="s">
        <v>30</v>
      </c>
      <c r="E1659" s="21">
        <v>1</v>
      </c>
      <c r="F1659" s="21">
        <v>0</v>
      </c>
      <c r="G1659" s="21">
        <v>1</v>
      </c>
      <c r="H1659" s="19">
        <v>682.73</v>
      </c>
      <c r="I1659" s="19">
        <v>0</v>
      </c>
      <c r="J1659" s="19">
        <v>682.73</v>
      </c>
    </row>
    <row r="1660" spans="1:10" ht="15" customHeight="1" x14ac:dyDescent="0.25">
      <c r="A1660" s="21"/>
      <c r="B1660" s="21"/>
      <c r="C1660" s="21" t="s">
        <v>245</v>
      </c>
      <c r="D1660" s="21" t="s">
        <v>37</v>
      </c>
      <c r="E1660" s="21">
        <v>45</v>
      </c>
      <c r="F1660" s="21">
        <v>1</v>
      </c>
      <c r="G1660" s="21">
        <v>46</v>
      </c>
      <c r="H1660" s="19">
        <v>179109.45</v>
      </c>
      <c r="I1660" s="19">
        <v>3980.21</v>
      </c>
      <c r="J1660" s="19">
        <v>183089.66</v>
      </c>
    </row>
    <row r="1661" spans="1:10" ht="15" customHeight="1" x14ac:dyDescent="0.25">
      <c r="A1661" s="21"/>
      <c r="B1661" s="21"/>
      <c r="C1661" s="21" t="s">
        <v>246</v>
      </c>
      <c r="D1661" s="21" t="s">
        <v>37</v>
      </c>
      <c r="E1661" s="21">
        <v>43</v>
      </c>
      <c r="F1661" s="21">
        <v>1</v>
      </c>
      <c r="G1661" s="21">
        <v>44</v>
      </c>
      <c r="H1661" s="19">
        <v>171149.03000000003</v>
      </c>
      <c r="I1661" s="19">
        <v>3980.21</v>
      </c>
      <c r="J1661" s="19">
        <v>175129.24000000002</v>
      </c>
    </row>
    <row r="1662" spans="1:10" ht="15" customHeight="1" x14ac:dyDescent="0.25">
      <c r="A1662" s="21"/>
      <c r="B1662" s="21"/>
      <c r="C1662" s="21" t="s">
        <v>247</v>
      </c>
      <c r="D1662" s="21" t="s">
        <v>31</v>
      </c>
      <c r="E1662" s="21">
        <v>440</v>
      </c>
      <c r="F1662" s="21">
        <v>9</v>
      </c>
      <c r="G1662" s="21">
        <v>449</v>
      </c>
      <c r="H1662" s="19">
        <v>36761.999999999993</v>
      </c>
      <c r="I1662" s="19">
        <v>751.94999999999993</v>
      </c>
      <c r="J1662" s="19">
        <v>37513.94999999999</v>
      </c>
    </row>
    <row r="1663" spans="1:10" ht="15" customHeight="1" x14ac:dyDescent="0.25">
      <c r="A1663" s="21"/>
      <c r="B1663" s="21"/>
      <c r="C1663" s="21" t="s">
        <v>248</v>
      </c>
      <c r="D1663" s="21" t="s">
        <v>31</v>
      </c>
      <c r="E1663" s="21">
        <v>217</v>
      </c>
      <c r="F1663" s="21">
        <v>4</v>
      </c>
      <c r="G1663" s="21">
        <v>221</v>
      </c>
      <c r="H1663" s="19">
        <v>109485.18000000001</v>
      </c>
      <c r="I1663" s="19">
        <v>2018.16</v>
      </c>
      <c r="J1663" s="19">
        <v>111503.34000000001</v>
      </c>
    </row>
    <row r="1664" spans="1:10" ht="32.1" customHeight="1" x14ac:dyDescent="0.25">
      <c r="A1664" s="21"/>
      <c r="B1664" s="21"/>
      <c r="C1664" s="21" t="s">
        <v>249</v>
      </c>
      <c r="D1664" s="21" t="s">
        <v>36</v>
      </c>
      <c r="E1664" s="21">
        <v>88</v>
      </c>
      <c r="F1664" s="21">
        <v>2</v>
      </c>
      <c r="G1664" s="21">
        <v>90</v>
      </c>
      <c r="H1664" s="19">
        <v>20142.32</v>
      </c>
      <c r="I1664" s="19">
        <v>457.78</v>
      </c>
      <c r="J1664" s="19">
        <v>20600.099999999999</v>
      </c>
    </row>
    <row r="1665" spans="1:10" ht="32.1" customHeight="1" x14ac:dyDescent="0.25">
      <c r="A1665" s="21"/>
      <c r="B1665" s="21"/>
      <c r="C1665" s="21" t="s">
        <v>250</v>
      </c>
      <c r="D1665" s="21" t="s">
        <v>36</v>
      </c>
      <c r="E1665" s="21">
        <v>100</v>
      </c>
      <c r="F1665" s="21">
        <v>2</v>
      </c>
      <c r="G1665" s="21">
        <v>102</v>
      </c>
      <c r="H1665" s="19">
        <v>22888.999999999993</v>
      </c>
      <c r="I1665" s="19">
        <v>457.78</v>
      </c>
      <c r="J1665" s="19">
        <v>23346.779999999992</v>
      </c>
    </row>
    <row r="1666" spans="1:10" ht="32.1" customHeight="1" x14ac:dyDescent="0.25">
      <c r="A1666" s="21"/>
      <c r="B1666" s="21"/>
      <c r="C1666" s="21" t="s">
        <v>251</v>
      </c>
      <c r="D1666" s="21" t="s">
        <v>36</v>
      </c>
      <c r="E1666" s="21">
        <v>91</v>
      </c>
      <c r="F1666" s="21">
        <v>2</v>
      </c>
      <c r="G1666" s="21">
        <v>93</v>
      </c>
      <c r="H1666" s="19">
        <v>20828.989999999998</v>
      </c>
      <c r="I1666" s="19">
        <v>457.78</v>
      </c>
      <c r="J1666" s="19">
        <v>21286.769999999997</v>
      </c>
    </row>
    <row r="1667" spans="1:10" ht="32.1" customHeight="1" x14ac:dyDescent="0.25">
      <c r="A1667" s="21"/>
      <c r="B1667" s="21"/>
      <c r="C1667" s="21" t="s">
        <v>252</v>
      </c>
      <c r="D1667" s="21" t="s">
        <v>36</v>
      </c>
      <c r="E1667" s="21">
        <v>96</v>
      </c>
      <c r="F1667" s="21">
        <v>2</v>
      </c>
      <c r="G1667" s="21">
        <v>98</v>
      </c>
      <c r="H1667" s="19">
        <v>21973.439999999991</v>
      </c>
      <c r="I1667" s="19">
        <v>457.78</v>
      </c>
      <c r="J1667" s="19">
        <v>22431.21999999999</v>
      </c>
    </row>
    <row r="1668" spans="1:10" ht="32.1" customHeight="1" x14ac:dyDescent="0.25">
      <c r="A1668" s="21"/>
      <c r="B1668" s="21"/>
      <c r="C1668" s="21" t="s">
        <v>253</v>
      </c>
      <c r="D1668" s="21" t="s">
        <v>36</v>
      </c>
      <c r="E1668" s="21">
        <v>87</v>
      </c>
      <c r="F1668" s="21">
        <v>2</v>
      </c>
      <c r="G1668" s="21">
        <v>89</v>
      </c>
      <c r="H1668" s="19">
        <v>98788.5</v>
      </c>
      <c r="I1668" s="19">
        <v>2271</v>
      </c>
      <c r="J1668" s="19">
        <v>101059.5</v>
      </c>
    </row>
    <row r="1669" spans="1:10" ht="32.1" customHeight="1" x14ac:dyDescent="0.25">
      <c r="A1669" s="21"/>
      <c r="B1669" s="21"/>
      <c r="C1669" s="21" t="s">
        <v>254</v>
      </c>
      <c r="D1669" s="21" t="s">
        <v>36</v>
      </c>
      <c r="E1669" s="21">
        <v>91</v>
      </c>
      <c r="F1669" s="21">
        <v>2</v>
      </c>
      <c r="G1669" s="21">
        <v>93</v>
      </c>
      <c r="H1669" s="19">
        <v>103330.5</v>
      </c>
      <c r="I1669" s="19">
        <v>2271</v>
      </c>
      <c r="J1669" s="19">
        <v>105601.5</v>
      </c>
    </row>
    <row r="1670" spans="1:10" ht="32.1" customHeight="1" x14ac:dyDescent="0.25">
      <c r="A1670" s="21"/>
      <c r="B1670" s="21"/>
      <c r="C1670" s="21" t="s">
        <v>255</v>
      </c>
      <c r="D1670" s="21" t="s">
        <v>36</v>
      </c>
      <c r="E1670" s="21">
        <v>133</v>
      </c>
      <c r="F1670" s="21">
        <v>3</v>
      </c>
      <c r="G1670" s="21">
        <v>136</v>
      </c>
      <c r="H1670" s="19">
        <v>150633.14000000001</v>
      </c>
      <c r="I1670" s="19">
        <v>3397.74</v>
      </c>
      <c r="J1670" s="19">
        <v>154030.88</v>
      </c>
    </row>
    <row r="1671" spans="1:10" ht="32.1" customHeight="1" x14ac:dyDescent="0.25">
      <c r="A1671" s="21"/>
      <c r="B1671" s="21"/>
      <c r="C1671" s="21" t="s">
        <v>256</v>
      </c>
      <c r="D1671" s="21" t="s">
        <v>36</v>
      </c>
      <c r="E1671" s="21">
        <v>111</v>
      </c>
      <c r="F1671" s="21">
        <v>2</v>
      </c>
      <c r="G1671" s="21">
        <v>113</v>
      </c>
      <c r="H1671" s="19">
        <v>125716.38</v>
      </c>
      <c r="I1671" s="19">
        <v>2265.16</v>
      </c>
      <c r="J1671" s="19">
        <v>127981.54000000001</v>
      </c>
    </row>
    <row r="1672" spans="1:10" ht="32.1" customHeight="1" x14ac:dyDescent="0.25">
      <c r="A1672" s="21"/>
      <c r="B1672" s="21"/>
      <c r="C1672" s="21" t="s">
        <v>257</v>
      </c>
      <c r="D1672" s="21" t="s">
        <v>36</v>
      </c>
      <c r="E1672" s="21">
        <v>103</v>
      </c>
      <c r="F1672" s="21">
        <v>2</v>
      </c>
      <c r="G1672" s="21">
        <v>105</v>
      </c>
      <c r="H1672" s="19">
        <v>180589.89999999997</v>
      </c>
      <c r="I1672" s="19">
        <v>3506.6</v>
      </c>
      <c r="J1672" s="19">
        <v>184096.49999999997</v>
      </c>
    </row>
    <row r="1673" spans="1:10" ht="32.1" customHeight="1" x14ac:dyDescent="0.25">
      <c r="A1673" s="21"/>
      <c r="B1673" s="21"/>
      <c r="C1673" s="21" t="s">
        <v>258</v>
      </c>
      <c r="D1673" s="21" t="s">
        <v>36</v>
      </c>
      <c r="E1673" s="21">
        <v>106</v>
      </c>
      <c r="F1673" s="21">
        <v>2</v>
      </c>
      <c r="G1673" s="21">
        <v>108</v>
      </c>
      <c r="H1673" s="19">
        <v>185849.79999999996</v>
      </c>
      <c r="I1673" s="19">
        <v>3506.6</v>
      </c>
      <c r="J1673" s="19">
        <v>189356.39999999997</v>
      </c>
    </row>
    <row r="1674" spans="1:10" ht="32.1" customHeight="1" x14ac:dyDescent="0.25">
      <c r="A1674" s="21"/>
      <c r="B1674" s="21"/>
      <c r="C1674" s="21" t="s">
        <v>259</v>
      </c>
      <c r="D1674" s="21" t="s">
        <v>36</v>
      </c>
      <c r="E1674" s="21">
        <v>88</v>
      </c>
      <c r="F1674" s="21">
        <v>2</v>
      </c>
      <c r="G1674" s="21">
        <v>90</v>
      </c>
      <c r="H1674" s="19">
        <v>20142.32</v>
      </c>
      <c r="I1674" s="19">
        <v>457.78</v>
      </c>
      <c r="J1674" s="19">
        <v>20600.099999999999</v>
      </c>
    </row>
    <row r="1675" spans="1:10" ht="32.1" customHeight="1" x14ac:dyDescent="0.25">
      <c r="A1675" s="21"/>
      <c r="B1675" s="21"/>
      <c r="C1675" s="21" t="s">
        <v>260</v>
      </c>
      <c r="D1675" s="21" t="s">
        <v>36</v>
      </c>
      <c r="E1675" s="21">
        <v>91</v>
      </c>
      <c r="F1675" s="21">
        <v>2</v>
      </c>
      <c r="G1675" s="21">
        <v>93</v>
      </c>
      <c r="H1675" s="19">
        <v>20828.989999999998</v>
      </c>
      <c r="I1675" s="19">
        <v>457.78</v>
      </c>
      <c r="J1675" s="19">
        <v>21286.769999999997</v>
      </c>
    </row>
    <row r="1676" spans="1:10" ht="32.1" customHeight="1" x14ac:dyDescent="0.25">
      <c r="A1676" s="21"/>
      <c r="B1676" s="21"/>
      <c r="C1676" s="21" t="s">
        <v>261</v>
      </c>
      <c r="D1676" s="21" t="s">
        <v>36</v>
      </c>
      <c r="E1676" s="21">
        <v>103</v>
      </c>
      <c r="F1676" s="21">
        <v>2</v>
      </c>
      <c r="G1676" s="21">
        <v>105</v>
      </c>
      <c r="H1676" s="19">
        <v>35652.419999999991</v>
      </c>
      <c r="I1676" s="19">
        <v>692.28</v>
      </c>
      <c r="J1676" s="19">
        <v>36344.69999999999</v>
      </c>
    </row>
    <row r="1677" spans="1:10" ht="32.1" customHeight="1" x14ac:dyDescent="0.25">
      <c r="A1677" s="21"/>
      <c r="B1677" s="21"/>
      <c r="C1677" s="21" t="s">
        <v>262</v>
      </c>
      <c r="D1677" s="21" t="s">
        <v>36</v>
      </c>
      <c r="E1677" s="21">
        <v>103</v>
      </c>
      <c r="F1677" s="21">
        <v>2</v>
      </c>
      <c r="G1677" s="21">
        <v>105</v>
      </c>
      <c r="H1677" s="19">
        <v>35652.419999999991</v>
      </c>
      <c r="I1677" s="19">
        <v>692.28</v>
      </c>
      <c r="J1677" s="19">
        <v>36344.69999999999</v>
      </c>
    </row>
    <row r="1678" spans="1:10" ht="32.1" customHeight="1" x14ac:dyDescent="0.25">
      <c r="A1678" s="21"/>
      <c r="B1678" s="21"/>
      <c r="C1678" s="21" t="s">
        <v>263</v>
      </c>
      <c r="D1678" s="21" t="s">
        <v>36</v>
      </c>
      <c r="E1678" s="21">
        <v>90</v>
      </c>
      <c r="F1678" s="21">
        <v>2</v>
      </c>
      <c r="G1678" s="21">
        <v>92</v>
      </c>
      <c r="H1678" s="19">
        <v>20600.099999999999</v>
      </c>
      <c r="I1678" s="19">
        <v>457.78</v>
      </c>
      <c r="J1678" s="19">
        <v>21057.879999999997</v>
      </c>
    </row>
    <row r="1679" spans="1:10" ht="32.1" customHeight="1" x14ac:dyDescent="0.25">
      <c r="A1679" s="21"/>
      <c r="B1679" s="21"/>
      <c r="C1679" s="21" t="s">
        <v>264</v>
      </c>
      <c r="D1679" s="21" t="s">
        <v>36</v>
      </c>
      <c r="E1679" s="21">
        <v>91</v>
      </c>
      <c r="F1679" s="21">
        <v>2</v>
      </c>
      <c r="G1679" s="21">
        <v>93</v>
      </c>
      <c r="H1679" s="19">
        <v>20828.989999999998</v>
      </c>
      <c r="I1679" s="19">
        <v>457.78</v>
      </c>
      <c r="J1679" s="19">
        <v>21286.769999999997</v>
      </c>
    </row>
    <row r="1680" spans="1:10" ht="32.1" customHeight="1" x14ac:dyDescent="0.25">
      <c r="A1680" s="21"/>
      <c r="B1680" s="21"/>
      <c r="C1680" s="21" t="s">
        <v>265</v>
      </c>
      <c r="D1680" s="21" t="s">
        <v>36</v>
      </c>
      <c r="E1680" s="21">
        <v>91</v>
      </c>
      <c r="F1680" s="21">
        <v>2</v>
      </c>
      <c r="G1680" s="21">
        <v>93</v>
      </c>
      <c r="H1680" s="19">
        <v>20828.989999999998</v>
      </c>
      <c r="I1680" s="19">
        <v>457.78</v>
      </c>
      <c r="J1680" s="19">
        <v>21286.769999999997</v>
      </c>
    </row>
    <row r="1681" spans="1:10" ht="32.1" customHeight="1" x14ac:dyDescent="0.25">
      <c r="A1681" s="21"/>
      <c r="B1681" s="21"/>
      <c r="C1681" s="21" t="s">
        <v>266</v>
      </c>
      <c r="D1681" s="21" t="s">
        <v>36</v>
      </c>
      <c r="E1681" s="21">
        <v>105</v>
      </c>
      <c r="F1681" s="21">
        <v>2</v>
      </c>
      <c r="G1681" s="21">
        <v>107</v>
      </c>
      <c r="H1681" s="19">
        <v>24033.449999999993</v>
      </c>
      <c r="I1681" s="19">
        <v>457.78</v>
      </c>
      <c r="J1681" s="19">
        <v>24491.229999999992</v>
      </c>
    </row>
    <row r="1682" spans="1:10" ht="32.1" customHeight="1" x14ac:dyDescent="0.25">
      <c r="A1682" s="21"/>
      <c r="B1682" s="21"/>
      <c r="C1682" s="21" t="s">
        <v>267</v>
      </c>
      <c r="D1682" s="21" t="s">
        <v>36</v>
      </c>
      <c r="E1682" s="21">
        <v>93</v>
      </c>
      <c r="F1682" s="21">
        <v>2</v>
      </c>
      <c r="G1682" s="21">
        <v>95</v>
      </c>
      <c r="H1682" s="19">
        <v>32191.019999999997</v>
      </c>
      <c r="I1682" s="19">
        <v>692.28</v>
      </c>
      <c r="J1682" s="19">
        <v>32883.299999999996</v>
      </c>
    </row>
    <row r="1683" spans="1:10" ht="32.1" customHeight="1" x14ac:dyDescent="0.25">
      <c r="A1683" s="21"/>
      <c r="B1683" s="21"/>
      <c r="C1683" s="21" t="s">
        <v>268</v>
      </c>
      <c r="D1683" s="21" t="s">
        <v>36</v>
      </c>
      <c r="E1683" s="21">
        <v>100</v>
      </c>
      <c r="F1683" s="21">
        <v>2</v>
      </c>
      <c r="G1683" s="21">
        <v>102</v>
      </c>
      <c r="H1683" s="19">
        <v>34613.999999999993</v>
      </c>
      <c r="I1683" s="19">
        <v>692.28</v>
      </c>
      <c r="J1683" s="19">
        <v>35306.279999999992</v>
      </c>
    </row>
    <row r="1684" spans="1:10" ht="32.1" customHeight="1" x14ac:dyDescent="0.25">
      <c r="A1684" s="21"/>
      <c r="B1684" s="21"/>
      <c r="C1684" s="21" t="s">
        <v>269</v>
      </c>
      <c r="D1684" s="21" t="s">
        <v>36</v>
      </c>
      <c r="E1684" s="21">
        <v>91</v>
      </c>
      <c r="F1684" s="21">
        <v>2</v>
      </c>
      <c r="G1684" s="21">
        <v>93</v>
      </c>
      <c r="H1684" s="19">
        <v>50807.12</v>
      </c>
      <c r="I1684" s="19">
        <v>1116.6400000000001</v>
      </c>
      <c r="J1684" s="19">
        <v>51923.76</v>
      </c>
    </row>
    <row r="1685" spans="1:10" ht="32.1" customHeight="1" x14ac:dyDescent="0.25">
      <c r="A1685" s="21"/>
      <c r="B1685" s="21"/>
      <c r="C1685" s="21" t="s">
        <v>270</v>
      </c>
      <c r="D1685" s="21" t="s">
        <v>36</v>
      </c>
      <c r="E1685" s="21">
        <v>118</v>
      </c>
      <c r="F1685" s="21">
        <v>2</v>
      </c>
      <c r="G1685" s="21">
        <v>120</v>
      </c>
      <c r="H1685" s="19">
        <v>64870.5</v>
      </c>
      <c r="I1685" s="19">
        <v>1099.5</v>
      </c>
      <c r="J1685" s="19">
        <v>65970</v>
      </c>
    </row>
    <row r="1686" spans="1:10" ht="32.1" customHeight="1" x14ac:dyDescent="0.25">
      <c r="A1686" s="21"/>
      <c r="B1686" s="21"/>
      <c r="C1686" s="21" t="s">
        <v>271</v>
      </c>
      <c r="D1686" s="21" t="s">
        <v>36</v>
      </c>
      <c r="E1686" s="21">
        <v>95</v>
      </c>
      <c r="F1686" s="21">
        <v>2</v>
      </c>
      <c r="G1686" s="21">
        <v>97</v>
      </c>
      <c r="H1686" s="19">
        <v>202974.15000000002</v>
      </c>
      <c r="I1686" s="19">
        <v>4273.1400000000003</v>
      </c>
      <c r="J1686" s="19">
        <v>207247.29000000004</v>
      </c>
    </row>
    <row r="1687" spans="1:10" ht="32.1" customHeight="1" x14ac:dyDescent="0.25">
      <c r="A1687" s="21"/>
      <c r="B1687" s="21"/>
      <c r="C1687" s="21" t="s">
        <v>272</v>
      </c>
      <c r="D1687" s="21" t="s">
        <v>36</v>
      </c>
      <c r="E1687" s="21">
        <v>105</v>
      </c>
      <c r="F1687" s="21">
        <v>2</v>
      </c>
      <c r="G1687" s="21">
        <v>107</v>
      </c>
      <c r="H1687" s="19">
        <v>223441.05000000008</v>
      </c>
      <c r="I1687" s="19">
        <v>4256.0200000000004</v>
      </c>
      <c r="J1687" s="19">
        <v>227697.07000000007</v>
      </c>
    </row>
    <row r="1688" spans="1:10" ht="32.1" customHeight="1" x14ac:dyDescent="0.25">
      <c r="A1688" s="21"/>
      <c r="B1688" s="21"/>
      <c r="C1688" s="21" t="s">
        <v>273</v>
      </c>
      <c r="D1688" s="21" t="s">
        <v>36</v>
      </c>
      <c r="E1688" s="21">
        <v>95</v>
      </c>
      <c r="F1688" s="21">
        <v>2</v>
      </c>
      <c r="G1688" s="21">
        <v>97</v>
      </c>
      <c r="H1688" s="19">
        <v>219316.05000000002</v>
      </c>
      <c r="I1688" s="19">
        <v>4617.18</v>
      </c>
      <c r="J1688" s="19">
        <v>223933.23</v>
      </c>
    </row>
    <row r="1689" spans="1:10" ht="32.1" customHeight="1" x14ac:dyDescent="0.25">
      <c r="A1689" s="21"/>
      <c r="B1689" s="21"/>
      <c r="C1689" s="21" t="s">
        <v>274</v>
      </c>
      <c r="D1689" s="21" t="s">
        <v>36</v>
      </c>
      <c r="E1689" s="21">
        <v>100</v>
      </c>
      <c r="F1689" s="21">
        <v>2</v>
      </c>
      <c r="G1689" s="21">
        <v>102</v>
      </c>
      <c r="H1689" s="19">
        <v>230002</v>
      </c>
      <c r="I1689" s="19">
        <v>4600.04</v>
      </c>
      <c r="J1689" s="19">
        <v>234602.04</v>
      </c>
    </row>
    <row r="1690" spans="1:10" ht="32.1" customHeight="1" x14ac:dyDescent="0.25">
      <c r="A1690" s="21"/>
      <c r="B1690" s="21"/>
      <c r="C1690" s="21" t="s">
        <v>275</v>
      </c>
      <c r="D1690" s="21" t="s">
        <v>36</v>
      </c>
      <c r="E1690" s="21">
        <v>93</v>
      </c>
      <c r="F1690" s="21">
        <v>2</v>
      </c>
      <c r="G1690" s="21">
        <v>95</v>
      </c>
      <c r="H1690" s="19">
        <v>214698.87000000002</v>
      </c>
      <c r="I1690" s="19">
        <v>4617.18</v>
      </c>
      <c r="J1690" s="19">
        <v>219316.05000000002</v>
      </c>
    </row>
    <row r="1691" spans="1:10" ht="32.1" customHeight="1" x14ac:dyDescent="0.25">
      <c r="A1691" s="21"/>
      <c r="B1691" s="21"/>
      <c r="C1691" s="21" t="s">
        <v>276</v>
      </c>
      <c r="D1691" s="21" t="s">
        <v>36</v>
      </c>
      <c r="E1691" s="21">
        <v>96</v>
      </c>
      <c r="F1691" s="21">
        <v>2</v>
      </c>
      <c r="G1691" s="21">
        <v>98</v>
      </c>
      <c r="H1691" s="19">
        <v>220801.92000000001</v>
      </c>
      <c r="I1691" s="19">
        <v>4600.04</v>
      </c>
      <c r="J1691" s="19">
        <v>225401.96000000002</v>
      </c>
    </row>
    <row r="1692" spans="1:10" ht="32.1" customHeight="1" x14ac:dyDescent="0.25">
      <c r="A1692" s="21"/>
      <c r="B1692" s="21"/>
      <c r="C1692" s="21" t="s">
        <v>277</v>
      </c>
      <c r="D1692" s="21" t="s">
        <v>36</v>
      </c>
      <c r="E1692" s="21">
        <v>100</v>
      </c>
      <c r="F1692" s="21">
        <v>2</v>
      </c>
      <c r="G1692" s="21">
        <v>102</v>
      </c>
      <c r="H1692" s="19">
        <v>34613.999999999993</v>
      </c>
      <c r="I1692" s="19">
        <v>692.28</v>
      </c>
      <c r="J1692" s="19">
        <v>35306.279999999992</v>
      </c>
    </row>
    <row r="1693" spans="1:10" ht="32.1" customHeight="1" x14ac:dyDescent="0.25">
      <c r="A1693" s="21"/>
      <c r="B1693" s="21"/>
      <c r="C1693" s="21" t="s">
        <v>278</v>
      </c>
      <c r="D1693" s="21" t="s">
        <v>36</v>
      </c>
      <c r="E1693" s="21">
        <v>116</v>
      </c>
      <c r="F1693" s="21">
        <v>2</v>
      </c>
      <c r="G1693" s="21">
        <v>118</v>
      </c>
      <c r="H1693" s="19">
        <v>40152.239999999991</v>
      </c>
      <c r="I1693" s="19">
        <v>692.28</v>
      </c>
      <c r="J1693" s="19">
        <v>40844.51999999999</v>
      </c>
    </row>
    <row r="1694" spans="1:10" ht="32.1" customHeight="1" x14ac:dyDescent="0.25">
      <c r="A1694" s="21"/>
      <c r="B1694" s="21"/>
      <c r="C1694" s="21" t="s">
        <v>279</v>
      </c>
      <c r="D1694" s="21" t="s">
        <v>36</v>
      </c>
      <c r="E1694" s="21">
        <v>128</v>
      </c>
      <c r="F1694" s="21">
        <v>3</v>
      </c>
      <c r="G1694" s="21">
        <v>131</v>
      </c>
      <c r="H1694" s="19">
        <v>63425.279999999992</v>
      </c>
      <c r="I1694" s="19">
        <v>1486.53</v>
      </c>
      <c r="J1694" s="19">
        <v>64911.80999999999</v>
      </c>
    </row>
    <row r="1695" spans="1:10" ht="32.1" customHeight="1" x14ac:dyDescent="0.25">
      <c r="A1695" s="21"/>
      <c r="B1695" s="21"/>
      <c r="C1695" s="21" t="s">
        <v>280</v>
      </c>
      <c r="D1695" s="21" t="s">
        <v>36</v>
      </c>
      <c r="E1695" s="21">
        <v>105</v>
      </c>
      <c r="F1695" s="21">
        <v>2</v>
      </c>
      <c r="G1695" s="21">
        <v>107</v>
      </c>
      <c r="H1695" s="19">
        <v>52028.55000000001</v>
      </c>
      <c r="I1695" s="19">
        <v>991.02</v>
      </c>
      <c r="J1695" s="19">
        <v>53019.570000000007</v>
      </c>
    </row>
    <row r="1696" spans="1:10" ht="32.1" customHeight="1" x14ac:dyDescent="0.25">
      <c r="A1696" s="21"/>
      <c r="B1696" s="21"/>
      <c r="C1696" s="21" t="s">
        <v>281</v>
      </c>
      <c r="D1696" s="21" t="s">
        <v>36</v>
      </c>
      <c r="E1696" s="21">
        <v>105</v>
      </c>
      <c r="F1696" s="21">
        <v>2</v>
      </c>
      <c r="G1696" s="21">
        <v>107</v>
      </c>
      <c r="H1696" s="19">
        <v>114170.7</v>
      </c>
      <c r="I1696" s="19">
        <v>2174.6799999999998</v>
      </c>
      <c r="J1696" s="19">
        <v>116345.37999999999</v>
      </c>
    </row>
    <row r="1697" spans="1:10" ht="32.1" customHeight="1" x14ac:dyDescent="0.25">
      <c r="A1697" s="21"/>
      <c r="B1697" s="21"/>
      <c r="C1697" s="21" t="s">
        <v>282</v>
      </c>
      <c r="D1697" s="21" t="s">
        <v>36</v>
      </c>
      <c r="E1697" s="21">
        <v>119</v>
      </c>
      <c r="F1697" s="21">
        <v>2</v>
      </c>
      <c r="G1697" s="21">
        <v>121</v>
      </c>
      <c r="H1697" s="19">
        <v>128373.62999999998</v>
      </c>
      <c r="I1697" s="19">
        <v>2157.54</v>
      </c>
      <c r="J1697" s="19">
        <v>130531.16999999997</v>
      </c>
    </row>
    <row r="1698" spans="1:10" ht="32.1" customHeight="1" x14ac:dyDescent="0.25">
      <c r="A1698" s="21"/>
      <c r="B1698" s="21"/>
      <c r="C1698" s="21" t="s">
        <v>283</v>
      </c>
      <c r="D1698" s="21" t="s">
        <v>36</v>
      </c>
      <c r="E1698" s="21">
        <v>123</v>
      </c>
      <c r="F1698" s="21">
        <v>3</v>
      </c>
      <c r="G1698" s="21">
        <v>126</v>
      </c>
      <c r="H1698" s="19">
        <v>53074.5</v>
      </c>
      <c r="I1698" s="19">
        <v>1294.5</v>
      </c>
      <c r="J1698" s="19">
        <v>54369</v>
      </c>
    </row>
    <row r="1699" spans="1:10" ht="32.1" customHeight="1" x14ac:dyDescent="0.25">
      <c r="A1699" s="21"/>
      <c r="B1699" s="21"/>
      <c r="C1699" s="21" t="s">
        <v>284</v>
      </c>
      <c r="D1699" s="21" t="s">
        <v>36</v>
      </c>
      <c r="E1699" s="21">
        <v>103</v>
      </c>
      <c r="F1699" s="21">
        <v>2</v>
      </c>
      <c r="G1699" s="21">
        <v>105</v>
      </c>
      <c r="H1699" s="19">
        <v>44444.5</v>
      </c>
      <c r="I1699" s="19">
        <v>863</v>
      </c>
      <c r="J1699" s="19">
        <v>45307.5</v>
      </c>
    </row>
    <row r="1700" spans="1:10" ht="32.1" customHeight="1" x14ac:dyDescent="0.25">
      <c r="A1700" s="21"/>
      <c r="B1700" s="21"/>
      <c r="C1700" s="21" t="s">
        <v>285</v>
      </c>
      <c r="D1700" s="21" t="s">
        <v>36</v>
      </c>
      <c r="E1700" s="21">
        <v>113</v>
      </c>
      <c r="F1700" s="21">
        <v>2</v>
      </c>
      <c r="G1700" s="21">
        <v>115</v>
      </c>
      <c r="H1700" s="19">
        <v>39113.819999999992</v>
      </c>
      <c r="I1700" s="19">
        <v>692.28</v>
      </c>
      <c r="J1700" s="19">
        <v>39806.099999999991</v>
      </c>
    </row>
    <row r="1701" spans="1:10" ht="32.1" customHeight="1" x14ac:dyDescent="0.25">
      <c r="A1701" s="21"/>
      <c r="B1701" s="21"/>
      <c r="C1701" s="21" t="s">
        <v>286</v>
      </c>
      <c r="D1701" s="21" t="s">
        <v>36</v>
      </c>
      <c r="E1701" s="21">
        <v>123</v>
      </c>
      <c r="F1701" s="21">
        <v>3</v>
      </c>
      <c r="G1701" s="21">
        <v>126</v>
      </c>
      <c r="H1701" s="19">
        <v>42575.220000000008</v>
      </c>
      <c r="I1701" s="19">
        <v>1038.42</v>
      </c>
      <c r="J1701" s="19">
        <v>43613.640000000007</v>
      </c>
    </row>
    <row r="1702" spans="1:10" ht="32.1" customHeight="1" x14ac:dyDescent="0.25">
      <c r="A1702" s="21"/>
      <c r="B1702" s="21"/>
      <c r="C1702" s="21" t="s">
        <v>287</v>
      </c>
      <c r="D1702" s="21" t="s">
        <v>36</v>
      </c>
      <c r="E1702" s="21">
        <v>119</v>
      </c>
      <c r="F1702" s="21">
        <v>2</v>
      </c>
      <c r="G1702" s="21">
        <v>121</v>
      </c>
      <c r="H1702" s="19">
        <v>27237.909999999993</v>
      </c>
      <c r="I1702" s="19">
        <v>457.78</v>
      </c>
      <c r="J1702" s="19">
        <v>27695.689999999991</v>
      </c>
    </row>
    <row r="1703" spans="1:10" ht="32.1" customHeight="1" x14ac:dyDescent="0.25">
      <c r="A1703" s="21"/>
      <c r="B1703" s="21"/>
      <c r="C1703" s="21" t="s">
        <v>288</v>
      </c>
      <c r="D1703" s="21" t="s">
        <v>36</v>
      </c>
      <c r="E1703" s="21">
        <v>101</v>
      </c>
      <c r="F1703" s="21">
        <v>2</v>
      </c>
      <c r="G1703" s="21">
        <v>103</v>
      </c>
      <c r="H1703" s="19">
        <v>23117.889999999992</v>
      </c>
      <c r="I1703" s="19">
        <v>457.78</v>
      </c>
      <c r="J1703" s="19">
        <v>23575.669999999991</v>
      </c>
    </row>
    <row r="1704" spans="1:10" ht="32.1" customHeight="1" x14ac:dyDescent="0.25">
      <c r="A1704" s="21"/>
      <c r="B1704" s="21"/>
      <c r="C1704" s="21" t="s">
        <v>289</v>
      </c>
      <c r="D1704" s="21" t="s">
        <v>36</v>
      </c>
      <c r="E1704" s="21">
        <v>130</v>
      </c>
      <c r="F1704" s="21">
        <v>3</v>
      </c>
      <c r="G1704" s="21">
        <v>133</v>
      </c>
      <c r="H1704" s="19">
        <v>44998.200000000012</v>
      </c>
      <c r="I1704" s="19">
        <v>1038.42</v>
      </c>
      <c r="J1704" s="19">
        <v>46036.62000000001</v>
      </c>
    </row>
    <row r="1705" spans="1:10" ht="32.1" customHeight="1" x14ac:dyDescent="0.25">
      <c r="A1705" s="21"/>
      <c r="B1705" s="21"/>
      <c r="C1705" s="21" t="s">
        <v>290</v>
      </c>
      <c r="D1705" s="21" t="s">
        <v>36</v>
      </c>
      <c r="E1705" s="21">
        <v>135</v>
      </c>
      <c r="F1705" s="21">
        <v>3</v>
      </c>
      <c r="G1705" s="21">
        <v>138</v>
      </c>
      <c r="H1705" s="19">
        <v>46728.9</v>
      </c>
      <c r="I1705" s="19">
        <v>1038.42</v>
      </c>
      <c r="J1705" s="19">
        <v>47767.32</v>
      </c>
    </row>
    <row r="1706" spans="1:10" ht="32.1" customHeight="1" x14ac:dyDescent="0.25">
      <c r="A1706" s="21"/>
      <c r="B1706" s="21"/>
      <c r="C1706" s="21" t="s">
        <v>291</v>
      </c>
      <c r="D1706" s="21" t="s">
        <v>36</v>
      </c>
      <c r="E1706" s="21">
        <v>114</v>
      </c>
      <c r="F1706" s="21">
        <v>2</v>
      </c>
      <c r="G1706" s="21">
        <v>116</v>
      </c>
      <c r="H1706" s="19">
        <v>26093.459999999992</v>
      </c>
      <c r="I1706" s="19">
        <v>457.78</v>
      </c>
      <c r="J1706" s="19">
        <v>26551.239999999991</v>
      </c>
    </row>
    <row r="1707" spans="1:10" ht="32.1" customHeight="1" x14ac:dyDescent="0.25">
      <c r="A1707" s="21"/>
      <c r="B1707" s="21"/>
      <c r="C1707" s="21" t="s">
        <v>292</v>
      </c>
      <c r="D1707" s="21" t="s">
        <v>36</v>
      </c>
      <c r="E1707" s="21">
        <v>100</v>
      </c>
      <c r="F1707" s="21">
        <v>2</v>
      </c>
      <c r="G1707" s="21">
        <v>102</v>
      </c>
      <c r="H1707" s="19">
        <v>22888.999999999993</v>
      </c>
      <c r="I1707" s="19">
        <v>457.78</v>
      </c>
      <c r="J1707" s="19">
        <v>23346.779999999992</v>
      </c>
    </row>
    <row r="1708" spans="1:10" ht="32.1" customHeight="1" x14ac:dyDescent="0.25">
      <c r="A1708" s="21"/>
      <c r="B1708" s="21"/>
      <c r="C1708" s="21" t="s">
        <v>293</v>
      </c>
      <c r="D1708" s="21" t="s">
        <v>36</v>
      </c>
      <c r="E1708" s="21">
        <v>123</v>
      </c>
      <c r="F1708" s="21">
        <v>2</v>
      </c>
      <c r="G1708" s="21">
        <v>125</v>
      </c>
      <c r="H1708" s="19">
        <v>226504.5</v>
      </c>
      <c r="I1708" s="19">
        <v>3683</v>
      </c>
      <c r="J1708" s="19">
        <v>230187.5</v>
      </c>
    </row>
    <row r="1709" spans="1:10" ht="32.1" customHeight="1" x14ac:dyDescent="0.25">
      <c r="A1709" s="21"/>
      <c r="B1709" s="21"/>
      <c r="C1709" s="21" t="s">
        <v>294</v>
      </c>
      <c r="D1709" s="21" t="s">
        <v>36</v>
      </c>
      <c r="E1709" s="21">
        <v>103</v>
      </c>
      <c r="F1709" s="21">
        <v>2</v>
      </c>
      <c r="G1709" s="21">
        <v>105</v>
      </c>
      <c r="H1709" s="19">
        <v>188791.79</v>
      </c>
      <c r="I1709" s="19">
        <v>3665.86</v>
      </c>
      <c r="J1709" s="19">
        <v>192457.65</v>
      </c>
    </row>
    <row r="1710" spans="1:10" ht="32.1" customHeight="1" x14ac:dyDescent="0.25">
      <c r="A1710" s="21"/>
      <c r="B1710" s="21"/>
      <c r="C1710" s="21" t="s">
        <v>295</v>
      </c>
      <c r="D1710" s="21" t="s">
        <v>36</v>
      </c>
      <c r="E1710" s="21">
        <v>110</v>
      </c>
      <c r="F1710" s="21">
        <v>2</v>
      </c>
      <c r="G1710" s="21">
        <v>112</v>
      </c>
      <c r="H1710" s="19">
        <v>25177.899999999994</v>
      </c>
      <c r="I1710" s="19">
        <v>457.78</v>
      </c>
      <c r="J1710" s="19">
        <v>25635.679999999993</v>
      </c>
    </row>
    <row r="1711" spans="1:10" ht="32.1" customHeight="1" x14ac:dyDescent="0.25">
      <c r="A1711" s="21"/>
      <c r="B1711" s="21"/>
      <c r="C1711" s="21" t="s">
        <v>296</v>
      </c>
      <c r="D1711" s="21" t="s">
        <v>36</v>
      </c>
      <c r="E1711" s="21">
        <v>98</v>
      </c>
      <c r="F1711" s="21">
        <v>2</v>
      </c>
      <c r="G1711" s="21">
        <v>100</v>
      </c>
      <c r="H1711" s="19">
        <v>22431.219999999994</v>
      </c>
      <c r="I1711" s="19">
        <v>457.78</v>
      </c>
      <c r="J1711" s="19">
        <v>22888.999999999993</v>
      </c>
    </row>
    <row r="1712" spans="1:10" ht="32.1" customHeight="1" x14ac:dyDescent="0.25">
      <c r="A1712" s="21"/>
      <c r="B1712" s="21"/>
      <c r="C1712" s="21" t="s">
        <v>297</v>
      </c>
      <c r="D1712" s="21" t="s">
        <v>36</v>
      </c>
      <c r="E1712" s="21">
        <v>105</v>
      </c>
      <c r="F1712" s="21">
        <v>2</v>
      </c>
      <c r="G1712" s="21">
        <v>107</v>
      </c>
      <c r="H1712" s="19">
        <v>127439.54999999999</v>
      </c>
      <c r="I1712" s="19">
        <v>2427.42</v>
      </c>
      <c r="J1712" s="19">
        <v>129866.96999999999</v>
      </c>
    </row>
    <row r="1713" spans="1:10" ht="32.1" customHeight="1" x14ac:dyDescent="0.25">
      <c r="A1713" s="21"/>
      <c r="B1713" s="21"/>
      <c r="C1713" s="21" t="s">
        <v>298</v>
      </c>
      <c r="D1713" s="21" t="s">
        <v>36</v>
      </c>
      <c r="E1713" s="21">
        <v>150</v>
      </c>
      <c r="F1713" s="21">
        <v>3</v>
      </c>
      <c r="G1713" s="21">
        <v>153</v>
      </c>
      <c r="H1713" s="19">
        <v>182056.5</v>
      </c>
      <c r="I1713" s="19">
        <v>3641.13</v>
      </c>
      <c r="J1713" s="19">
        <v>185697.63</v>
      </c>
    </row>
    <row r="1714" spans="1:10" ht="32.1" customHeight="1" x14ac:dyDescent="0.25">
      <c r="A1714" s="21"/>
      <c r="B1714" s="21"/>
      <c r="C1714" s="21" t="s">
        <v>299</v>
      </c>
      <c r="D1714" s="21" t="s">
        <v>36</v>
      </c>
      <c r="E1714" s="21">
        <v>103</v>
      </c>
      <c r="F1714" s="21">
        <v>2</v>
      </c>
      <c r="G1714" s="21">
        <v>105</v>
      </c>
      <c r="H1714" s="19">
        <v>23575.669999999991</v>
      </c>
      <c r="I1714" s="19">
        <v>457.78</v>
      </c>
      <c r="J1714" s="19">
        <v>24033.44999999999</v>
      </c>
    </row>
    <row r="1715" spans="1:10" ht="32.1" customHeight="1" x14ac:dyDescent="0.25">
      <c r="A1715" s="21"/>
      <c r="B1715" s="21"/>
      <c r="C1715" s="21" t="s">
        <v>300</v>
      </c>
      <c r="D1715" s="21" t="s">
        <v>36</v>
      </c>
      <c r="E1715" s="21">
        <v>96</v>
      </c>
      <c r="F1715" s="21">
        <v>2</v>
      </c>
      <c r="G1715" s="21">
        <v>98</v>
      </c>
      <c r="H1715" s="19">
        <v>21973.439999999991</v>
      </c>
      <c r="I1715" s="19">
        <v>457.78</v>
      </c>
      <c r="J1715" s="19">
        <v>22431.21999999999</v>
      </c>
    </row>
    <row r="1716" spans="1:10" ht="32.1" customHeight="1" x14ac:dyDescent="0.25">
      <c r="A1716" s="21"/>
      <c r="B1716" s="21"/>
      <c r="C1716" s="21" t="s">
        <v>301</v>
      </c>
      <c r="D1716" s="21" t="s">
        <v>36</v>
      </c>
      <c r="E1716" s="21">
        <v>113</v>
      </c>
      <c r="F1716" s="21">
        <v>2</v>
      </c>
      <c r="G1716" s="21">
        <v>115</v>
      </c>
      <c r="H1716" s="19">
        <v>39113.819999999992</v>
      </c>
      <c r="I1716" s="19">
        <v>692.28</v>
      </c>
      <c r="J1716" s="19">
        <v>39806.099999999991</v>
      </c>
    </row>
    <row r="1717" spans="1:10" ht="32.1" customHeight="1" x14ac:dyDescent="0.25">
      <c r="A1717" s="21"/>
      <c r="B1717" s="21"/>
      <c r="C1717" s="21" t="s">
        <v>302</v>
      </c>
      <c r="D1717" s="21" t="s">
        <v>36</v>
      </c>
      <c r="E1717" s="21">
        <v>123</v>
      </c>
      <c r="F1717" s="21">
        <v>2</v>
      </c>
      <c r="G1717" s="21">
        <v>125</v>
      </c>
      <c r="H1717" s="19">
        <v>42575.220000000008</v>
      </c>
      <c r="I1717" s="19">
        <v>692.28</v>
      </c>
      <c r="J1717" s="19">
        <v>43267.500000000007</v>
      </c>
    </row>
    <row r="1718" spans="1:10" ht="32.1" customHeight="1" x14ac:dyDescent="0.25">
      <c r="A1718" s="21"/>
      <c r="B1718" s="21"/>
      <c r="C1718" s="21" t="s">
        <v>303</v>
      </c>
      <c r="D1718" s="21" t="s">
        <v>36</v>
      </c>
      <c r="E1718" s="21">
        <v>98</v>
      </c>
      <c r="F1718" s="21">
        <v>2</v>
      </c>
      <c r="G1718" s="21">
        <v>100</v>
      </c>
      <c r="H1718" s="19">
        <v>22431.219999999994</v>
      </c>
      <c r="I1718" s="19">
        <v>457.78</v>
      </c>
      <c r="J1718" s="19">
        <v>22888.999999999993</v>
      </c>
    </row>
    <row r="1719" spans="1:10" ht="32.1" customHeight="1" x14ac:dyDescent="0.25">
      <c r="A1719" s="21"/>
      <c r="B1719" s="21"/>
      <c r="C1719" s="21" t="s">
        <v>304</v>
      </c>
      <c r="D1719" s="21" t="s">
        <v>36</v>
      </c>
      <c r="E1719" s="21">
        <v>95</v>
      </c>
      <c r="F1719" s="21">
        <v>2</v>
      </c>
      <c r="G1719" s="21">
        <v>97</v>
      </c>
      <c r="H1719" s="19">
        <v>21744.55</v>
      </c>
      <c r="I1719" s="19">
        <v>457.78</v>
      </c>
      <c r="J1719" s="19">
        <v>22202.329999999998</v>
      </c>
    </row>
    <row r="1720" spans="1:10" ht="32.1" customHeight="1" x14ac:dyDescent="0.25">
      <c r="A1720" s="21"/>
      <c r="B1720" s="21"/>
      <c r="C1720" s="21" t="s">
        <v>305</v>
      </c>
      <c r="D1720" s="21" t="s">
        <v>36</v>
      </c>
      <c r="E1720" s="21">
        <v>110</v>
      </c>
      <c r="F1720" s="21">
        <v>2</v>
      </c>
      <c r="G1720" s="21">
        <v>112</v>
      </c>
      <c r="H1720" s="19">
        <v>38075.399999999994</v>
      </c>
      <c r="I1720" s="19">
        <v>692.28</v>
      </c>
      <c r="J1720" s="19">
        <v>38767.679999999993</v>
      </c>
    </row>
    <row r="1721" spans="1:10" ht="32.1" customHeight="1" x14ac:dyDescent="0.25">
      <c r="A1721" s="21"/>
      <c r="B1721" s="21"/>
      <c r="C1721" s="21" t="s">
        <v>306</v>
      </c>
      <c r="D1721" s="21" t="s">
        <v>36</v>
      </c>
      <c r="E1721" s="21">
        <v>96</v>
      </c>
      <c r="F1721" s="21">
        <v>2</v>
      </c>
      <c r="G1721" s="21">
        <v>98</v>
      </c>
      <c r="H1721" s="19">
        <v>33229.439999999995</v>
      </c>
      <c r="I1721" s="19">
        <v>692.28</v>
      </c>
      <c r="J1721" s="19">
        <v>33921.719999999994</v>
      </c>
    </row>
    <row r="1722" spans="1:10" ht="32.1" customHeight="1" x14ac:dyDescent="0.25">
      <c r="A1722" s="21"/>
      <c r="B1722" s="21"/>
      <c r="C1722" s="21" t="s">
        <v>307</v>
      </c>
      <c r="D1722" s="21" t="s">
        <v>36</v>
      </c>
      <c r="E1722" s="21">
        <v>93</v>
      </c>
      <c r="F1722" s="21">
        <v>2</v>
      </c>
      <c r="G1722" s="21">
        <v>95</v>
      </c>
      <c r="H1722" s="19">
        <v>21286.769999999997</v>
      </c>
      <c r="I1722" s="19">
        <v>457.78</v>
      </c>
      <c r="J1722" s="19">
        <v>21744.549999999996</v>
      </c>
    </row>
    <row r="1723" spans="1:10" ht="32.1" customHeight="1" x14ac:dyDescent="0.25">
      <c r="A1723" s="21"/>
      <c r="B1723" s="21"/>
      <c r="C1723" s="21" t="s">
        <v>308</v>
      </c>
      <c r="D1723" s="21" t="s">
        <v>36</v>
      </c>
      <c r="E1723" s="21">
        <v>93</v>
      </c>
      <c r="F1723" s="21">
        <v>2</v>
      </c>
      <c r="G1723" s="21">
        <v>95</v>
      </c>
      <c r="H1723" s="19">
        <v>21286.769999999997</v>
      </c>
      <c r="I1723" s="19">
        <v>457.78</v>
      </c>
      <c r="J1723" s="19">
        <v>21744.549999999996</v>
      </c>
    </row>
    <row r="1724" spans="1:10" ht="32.1" customHeight="1" x14ac:dyDescent="0.25">
      <c r="A1724" s="21"/>
      <c r="B1724" s="21"/>
      <c r="C1724" s="21" t="s">
        <v>309</v>
      </c>
      <c r="D1724" s="21" t="s">
        <v>36</v>
      </c>
      <c r="E1724" s="21">
        <v>138</v>
      </c>
      <c r="F1724" s="21">
        <v>3</v>
      </c>
      <c r="G1724" s="21">
        <v>141</v>
      </c>
      <c r="H1724" s="19">
        <v>31586.820000000007</v>
      </c>
      <c r="I1724" s="19">
        <v>686.67</v>
      </c>
      <c r="J1724" s="19">
        <v>32273.490000000005</v>
      </c>
    </row>
    <row r="1725" spans="1:10" ht="32.1" customHeight="1" x14ac:dyDescent="0.25">
      <c r="A1725" s="21"/>
      <c r="B1725" s="21"/>
      <c r="C1725" s="21" t="s">
        <v>310</v>
      </c>
      <c r="D1725" s="21" t="s">
        <v>36</v>
      </c>
      <c r="E1725" s="21">
        <v>118</v>
      </c>
      <c r="F1725" s="21">
        <v>2</v>
      </c>
      <c r="G1725" s="21">
        <v>120</v>
      </c>
      <c r="H1725" s="19">
        <v>27009.019999999993</v>
      </c>
      <c r="I1725" s="19">
        <v>457.78</v>
      </c>
      <c r="J1725" s="19">
        <v>27466.799999999992</v>
      </c>
    </row>
    <row r="1726" spans="1:10" s="16" customFormat="1" ht="15" customHeight="1" x14ac:dyDescent="0.25">
      <c r="A1726" s="22"/>
      <c r="B1726" s="22"/>
      <c r="C1726" s="22"/>
      <c r="D1726" s="22" t="s">
        <v>99</v>
      </c>
      <c r="E1726" s="22">
        <v>86757</v>
      </c>
      <c r="F1726" s="22">
        <v>1762</v>
      </c>
      <c r="G1726" s="22">
        <v>88519</v>
      </c>
      <c r="H1726" s="25">
        <v>62623506.049960472</v>
      </c>
      <c r="I1726" s="25">
        <v>1272801.86685967</v>
      </c>
      <c r="J1726" s="25">
        <v>63896307.916820124</v>
      </c>
    </row>
    <row r="1727" spans="1:10" ht="15" customHeight="1" x14ac:dyDescent="0.25">
      <c r="A1727" s="21">
        <v>150020</v>
      </c>
      <c r="B1727" s="21" t="s">
        <v>47</v>
      </c>
      <c r="C1727" s="21" t="s">
        <v>311</v>
      </c>
      <c r="D1727" s="21" t="s">
        <v>19</v>
      </c>
      <c r="E1727" s="21">
        <v>1531</v>
      </c>
      <c r="F1727" s="21">
        <v>383</v>
      </c>
      <c r="G1727" s="21">
        <v>1914</v>
      </c>
      <c r="H1727" s="19">
        <v>545704.47440599988</v>
      </c>
      <c r="I1727" s="19">
        <v>136515.22775799999</v>
      </c>
      <c r="J1727" s="19">
        <v>682219.7021639999</v>
      </c>
    </row>
    <row r="1728" spans="1:10" ht="15" customHeight="1" x14ac:dyDescent="0.25">
      <c r="A1728" s="21"/>
      <c r="B1728" s="21"/>
      <c r="C1728" s="21"/>
      <c r="D1728" s="21" t="s">
        <v>32</v>
      </c>
      <c r="E1728" s="21">
        <v>869</v>
      </c>
      <c r="F1728" s="21">
        <v>217</v>
      </c>
      <c r="G1728" s="21">
        <v>1086</v>
      </c>
      <c r="H1728" s="19">
        <v>402666.45639220008</v>
      </c>
      <c r="I1728" s="19">
        <v>100550.77219460002</v>
      </c>
      <c r="J1728" s="19">
        <v>503217.22858680011</v>
      </c>
    </row>
    <row r="1729" spans="1:10" ht="15" customHeight="1" x14ac:dyDescent="0.25">
      <c r="A1729" s="21"/>
      <c r="B1729" s="21"/>
      <c r="C1729" s="21"/>
      <c r="D1729" s="21" t="s">
        <v>20</v>
      </c>
      <c r="E1729" s="21">
        <v>880</v>
      </c>
      <c r="F1729" s="21">
        <v>220</v>
      </c>
      <c r="G1729" s="21">
        <v>1100</v>
      </c>
      <c r="H1729" s="19">
        <v>1117802.919043008</v>
      </c>
      <c r="I1729" s="19">
        <v>279450.729760752</v>
      </c>
      <c r="J1729" s="19">
        <v>1397253.6488037601</v>
      </c>
    </row>
    <row r="1730" spans="1:10" ht="15" customHeight="1" x14ac:dyDescent="0.25">
      <c r="A1730" s="21"/>
      <c r="B1730" s="21"/>
      <c r="C1730" s="21"/>
      <c r="D1730" s="21" t="s">
        <v>34</v>
      </c>
      <c r="E1730" s="21">
        <v>1503</v>
      </c>
      <c r="F1730" s="21">
        <v>376</v>
      </c>
      <c r="G1730" s="21">
        <v>1879</v>
      </c>
      <c r="H1730" s="19">
        <v>500376.71506235219</v>
      </c>
      <c r="I1730" s="19">
        <v>125177.40842544538</v>
      </c>
      <c r="J1730" s="19">
        <v>625554.12348779757</v>
      </c>
    </row>
    <row r="1731" spans="1:10" s="16" customFormat="1" ht="15" customHeight="1" x14ac:dyDescent="0.25">
      <c r="A1731" s="22"/>
      <c r="B1731" s="22"/>
      <c r="C1731" s="22"/>
      <c r="D1731" s="22" t="s">
        <v>99</v>
      </c>
      <c r="E1731" s="22">
        <v>4783</v>
      </c>
      <c r="F1731" s="22">
        <v>1196</v>
      </c>
      <c r="G1731" s="22">
        <v>5979</v>
      </c>
      <c r="H1731" s="25">
        <v>2566550.5649035601</v>
      </c>
      <c r="I1731" s="25">
        <v>641694.13813879737</v>
      </c>
      <c r="J1731" s="25">
        <v>3208244.7030423577</v>
      </c>
    </row>
    <row r="1732" spans="1:10" ht="15" customHeight="1" x14ac:dyDescent="0.25">
      <c r="A1732" s="21">
        <v>150022</v>
      </c>
      <c r="B1732" s="21" t="s">
        <v>48</v>
      </c>
      <c r="C1732" s="21" t="s">
        <v>189</v>
      </c>
      <c r="D1732" s="21" t="s">
        <v>19</v>
      </c>
      <c r="E1732" s="21">
        <v>0</v>
      </c>
      <c r="F1732" s="21">
        <v>0</v>
      </c>
      <c r="G1732" s="21">
        <v>0</v>
      </c>
      <c r="H1732" s="19">
        <v>0</v>
      </c>
      <c r="I1732" s="19">
        <v>0</v>
      </c>
      <c r="J1732" s="19">
        <v>0</v>
      </c>
    </row>
    <row r="1733" spans="1:10" ht="15" customHeight="1" x14ac:dyDescent="0.25">
      <c r="A1733" s="21"/>
      <c r="B1733" s="21"/>
      <c r="C1733" s="21"/>
      <c r="D1733" s="21" t="s">
        <v>21</v>
      </c>
      <c r="E1733" s="21">
        <v>60</v>
      </c>
      <c r="F1733" s="21">
        <v>15</v>
      </c>
      <c r="G1733" s="21">
        <v>75</v>
      </c>
      <c r="H1733" s="19">
        <v>26816.400000000005</v>
      </c>
      <c r="I1733" s="19">
        <v>6704.0999999999995</v>
      </c>
      <c r="J1733" s="19">
        <v>33520.500000000007</v>
      </c>
    </row>
    <row r="1734" spans="1:10" ht="15" customHeight="1" x14ac:dyDescent="0.25">
      <c r="A1734" s="21"/>
      <c r="B1734" s="21"/>
      <c r="C1734" s="21"/>
      <c r="D1734" s="21" t="s">
        <v>25</v>
      </c>
      <c r="E1734" s="21">
        <v>20</v>
      </c>
      <c r="F1734" s="21">
        <v>5</v>
      </c>
      <c r="G1734" s="21">
        <v>25</v>
      </c>
      <c r="H1734" s="19">
        <v>11001.199999999997</v>
      </c>
      <c r="I1734" s="19">
        <v>2750.2999999999997</v>
      </c>
      <c r="J1734" s="19">
        <v>13751.499999999996</v>
      </c>
    </row>
    <row r="1735" spans="1:10" s="16" customFormat="1" ht="15" customHeight="1" x14ac:dyDescent="0.25">
      <c r="A1735" s="22"/>
      <c r="B1735" s="22"/>
      <c r="C1735" s="22"/>
      <c r="D1735" s="22" t="s">
        <v>99</v>
      </c>
      <c r="E1735" s="22">
        <v>80</v>
      </c>
      <c r="F1735" s="22">
        <v>20</v>
      </c>
      <c r="G1735" s="22">
        <v>100</v>
      </c>
      <c r="H1735" s="25">
        <v>37817.600000000006</v>
      </c>
      <c r="I1735" s="25">
        <v>9454.4</v>
      </c>
      <c r="J1735" s="25">
        <v>47272</v>
      </c>
    </row>
    <row r="1736" spans="1:10" ht="15" customHeight="1" x14ac:dyDescent="0.25">
      <c r="A1736" s="21">
        <v>150026</v>
      </c>
      <c r="B1736" s="21" t="s">
        <v>51</v>
      </c>
      <c r="C1736" s="21" t="s">
        <v>112</v>
      </c>
      <c r="D1736" s="21" t="s">
        <v>20</v>
      </c>
      <c r="E1736" s="21">
        <v>0</v>
      </c>
      <c r="F1736" s="21">
        <v>0</v>
      </c>
      <c r="G1736" s="21">
        <v>0</v>
      </c>
      <c r="H1736" s="19">
        <v>0</v>
      </c>
      <c r="I1736" s="19">
        <v>0</v>
      </c>
      <c r="J1736" s="19">
        <v>0</v>
      </c>
    </row>
    <row r="1737" spans="1:10" ht="15" customHeight="1" x14ac:dyDescent="0.25">
      <c r="A1737" s="21"/>
      <c r="B1737" s="21"/>
      <c r="C1737" s="21" t="s">
        <v>312</v>
      </c>
      <c r="D1737" s="21" t="s">
        <v>52</v>
      </c>
      <c r="E1737" s="21">
        <v>312</v>
      </c>
      <c r="F1737" s="21">
        <v>0</v>
      </c>
      <c r="G1737" s="21">
        <v>312</v>
      </c>
      <c r="H1737" s="19">
        <v>22616377.680000003</v>
      </c>
      <c r="I1737" s="19">
        <v>0</v>
      </c>
      <c r="J1737" s="19">
        <v>22616377.680000003</v>
      </c>
    </row>
    <row r="1738" spans="1:10" ht="15" customHeight="1" x14ac:dyDescent="0.25">
      <c r="A1738" s="21"/>
      <c r="B1738" s="21"/>
      <c r="C1738" s="21"/>
      <c r="D1738" s="21" t="s">
        <v>54</v>
      </c>
      <c r="E1738" s="21">
        <v>60</v>
      </c>
      <c r="F1738" s="21">
        <v>12</v>
      </c>
      <c r="G1738" s="21">
        <v>72</v>
      </c>
      <c r="H1738" s="19">
        <v>4697245.8</v>
      </c>
      <c r="I1738" s="19">
        <v>939449.15999999968</v>
      </c>
      <c r="J1738" s="19">
        <v>5636694.959999999</v>
      </c>
    </row>
    <row r="1739" spans="1:10" s="16" customFormat="1" ht="15" customHeight="1" x14ac:dyDescent="0.25">
      <c r="A1739" s="22"/>
      <c r="B1739" s="22"/>
      <c r="C1739" s="22"/>
      <c r="D1739" s="22" t="s">
        <v>99</v>
      </c>
      <c r="E1739" s="22">
        <v>372</v>
      </c>
      <c r="F1739" s="22">
        <v>12</v>
      </c>
      <c r="G1739" s="22">
        <v>384</v>
      </c>
      <c r="H1739" s="25">
        <v>27313623.480000004</v>
      </c>
      <c r="I1739" s="25">
        <v>939449.15999999968</v>
      </c>
      <c r="J1739" s="25">
        <v>28253072.640000001</v>
      </c>
    </row>
    <row r="1740" spans="1:10" ht="15" customHeight="1" x14ac:dyDescent="0.25">
      <c r="A1740" s="21">
        <v>150030</v>
      </c>
      <c r="B1740" s="21" t="s">
        <v>56</v>
      </c>
      <c r="C1740" s="21" t="s">
        <v>141</v>
      </c>
      <c r="D1740" s="21" t="s">
        <v>20</v>
      </c>
      <c r="E1740" s="21">
        <v>5200</v>
      </c>
      <c r="F1740" s="21">
        <v>1300</v>
      </c>
      <c r="G1740" s="21">
        <v>6500</v>
      </c>
      <c r="H1740" s="19">
        <v>6278843.7711999994</v>
      </c>
      <c r="I1740" s="19">
        <v>1569710.9427999998</v>
      </c>
      <c r="J1740" s="19">
        <v>7848554.7139999997</v>
      </c>
    </row>
    <row r="1741" spans="1:10" ht="15" customHeight="1" x14ac:dyDescent="0.25">
      <c r="A1741" s="21"/>
      <c r="B1741" s="21"/>
      <c r="C1741" s="21"/>
      <c r="D1741" s="21" t="s">
        <v>24</v>
      </c>
      <c r="E1741" s="21">
        <v>3840</v>
      </c>
      <c r="F1741" s="21">
        <v>960</v>
      </c>
      <c r="G1741" s="21">
        <v>4800</v>
      </c>
      <c r="H1741" s="19">
        <v>6056077.8854399994</v>
      </c>
      <c r="I1741" s="19">
        <v>1514019.4713599999</v>
      </c>
      <c r="J1741" s="19">
        <v>7570097.3567999993</v>
      </c>
    </row>
    <row r="1742" spans="1:10" ht="15" customHeight="1" x14ac:dyDescent="0.25">
      <c r="A1742" s="21"/>
      <c r="B1742" s="21"/>
      <c r="C1742" s="21"/>
      <c r="D1742" s="21" t="s">
        <v>35</v>
      </c>
      <c r="E1742" s="21">
        <v>6162</v>
      </c>
      <c r="F1742" s="21">
        <v>1541</v>
      </c>
      <c r="G1742" s="21">
        <v>7703</v>
      </c>
      <c r="H1742" s="19">
        <v>1680015.6541209596</v>
      </c>
      <c r="I1742" s="19">
        <v>420140.23417728004</v>
      </c>
      <c r="J1742" s="19">
        <v>2100155.8882982396</v>
      </c>
    </row>
    <row r="1743" spans="1:10" ht="15" customHeight="1" x14ac:dyDescent="0.25">
      <c r="A1743" s="21"/>
      <c r="B1743" s="21"/>
      <c r="C1743" s="21"/>
      <c r="D1743" s="21" t="s">
        <v>21</v>
      </c>
      <c r="E1743" s="21">
        <v>12518</v>
      </c>
      <c r="F1743" s="21">
        <v>3130</v>
      </c>
      <c r="G1743" s="21">
        <v>15648</v>
      </c>
      <c r="H1743" s="19">
        <v>3118943.7488563205</v>
      </c>
      <c r="I1743" s="19">
        <v>779860.51557119994</v>
      </c>
      <c r="J1743" s="19">
        <v>3898804.2644275203</v>
      </c>
    </row>
    <row r="1744" spans="1:10" ht="15" customHeight="1" x14ac:dyDescent="0.25">
      <c r="A1744" s="21"/>
      <c r="B1744" s="21"/>
      <c r="C1744" s="21"/>
      <c r="D1744" s="21" t="s">
        <v>25</v>
      </c>
      <c r="E1744" s="21">
        <v>4367</v>
      </c>
      <c r="F1744" s="21">
        <v>1092</v>
      </c>
      <c r="G1744" s="21">
        <v>5459</v>
      </c>
      <c r="H1744" s="19">
        <v>1428749.4374968319</v>
      </c>
      <c r="I1744" s="19">
        <v>357269.15176243195</v>
      </c>
      <c r="J1744" s="19">
        <v>1786018.5892592638</v>
      </c>
    </row>
    <row r="1745" spans="1:10" s="16" customFormat="1" ht="15" customHeight="1" x14ac:dyDescent="0.25">
      <c r="A1745" s="22"/>
      <c r="B1745" s="22"/>
      <c r="C1745" s="22"/>
      <c r="D1745" s="22" t="s">
        <v>99</v>
      </c>
      <c r="E1745" s="22">
        <v>32087</v>
      </c>
      <c r="F1745" s="22">
        <v>8023</v>
      </c>
      <c r="G1745" s="22">
        <v>40110</v>
      </c>
      <c r="H1745" s="25">
        <v>18562630.497114111</v>
      </c>
      <c r="I1745" s="25">
        <v>4641000.3156709112</v>
      </c>
      <c r="J1745" s="25">
        <v>23203630.812785022</v>
      </c>
    </row>
    <row r="1746" spans="1:10" ht="15" customHeight="1" x14ac:dyDescent="0.25">
      <c r="A1746" s="21">
        <v>150031</v>
      </c>
      <c r="B1746" s="21" t="s">
        <v>57</v>
      </c>
      <c r="C1746" s="21" t="s">
        <v>127</v>
      </c>
      <c r="D1746" s="21" t="s">
        <v>20</v>
      </c>
      <c r="E1746" s="21">
        <v>823</v>
      </c>
      <c r="F1746" s="21">
        <v>206</v>
      </c>
      <c r="G1746" s="21">
        <v>1029</v>
      </c>
      <c r="H1746" s="19">
        <v>821362.95588600007</v>
      </c>
      <c r="I1746" s="19">
        <v>205590.24169200001</v>
      </c>
      <c r="J1746" s="19">
        <v>1026953.1975780001</v>
      </c>
    </row>
    <row r="1747" spans="1:10" ht="15" customHeight="1" x14ac:dyDescent="0.25">
      <c r="A1747" s="21"/>
      <c r="B1747" s="21"/>
      <c r="C1747" s="21"/>
      <c r="D1747" s="21" t="s">
        <v>34</v>
      </c>
      <c r="E1747" s="21">
        <v>815</v>
      </c>
      <c r="F1747" s="21">
        <v>204</v>
      </c>
      <c r="G1747" s="21">
        <v>1019</v>
      </c>
      <c r="H1747" s="19">
        <v>213180.96770880008</v>
      </c>
      <c r="I1747" s="19">
        <v>53360.63486208002</v>
      </c>
      <c r="J1747" s="19">
        <v>266541.60257088009</v>
      </c>
    </row>
    <row r="1748" spans="1:10" ht="15" customHeight="1" x14ac:dyDescent="0.25">
      <c r="A1748" s="21"/>
      <c r="B1748" s="21"/>
      <c r="C1748" s="21"/>
      <c r="D1748" s="21" t="s">
        <v>21</v>
      </c>
      <c r="E1748" s="21">
        <v>117</v>
      </c>
      <c r="F1748" s="21">
        <v>29</v>
      </c>
      <c r="G1748" s="21">
        <v>146</v>
      </c>
      <c r="H1748" s="19">
        <v>36724.672228608011</v>
      </c>
      <c r="I1748" s="19">
        <v>9102.6965352959996</v>
      </c>
      <c r="J1748" s="19">
        <v>45827.368763904014</v>
      </c>
    </row>
    <row r="1749" spans="1:10" ht="15" customHeight="1" x14ac:dyDescent="0.25">
      <c r="A1749" s="21"/>
      <c r="B1749" s="21"/>
      <c r="C1749" s="21" t="s">
        <v>142</v>
      </c>
      <c r="D1749" s="21" t="s">
        <v>20</v>
      </c>
      <c r="E1749" s="21">
        <v>15177</v>
      </c>
      <c r="F1749" s="21">
        <v>3794</v>
      </c>
      <c r="G1749" s="21">
        <v>18971</v>
      </c>
      <c r="H1749" s="19">
        <v>17764778.516429998</v>
      </c>
      <c r="I1749" s="19">
        <v>4440902.0024600001</v>
      </c>
      <c r="J1749" s="19">
        <v>22205680.518889997</v>
      </c>
    </row>
    <row r="1750" spans="1:10" ht="15" customHeight="1" x14ac:dyDescent="0.25">
      <c r="A1750" s="21"/>
      <c r="B1750" s="21"/>
      <c r="C1750" s="21"/>
      <c r="D1750" s="21" t="s">
        <v>34</v>
      </c>
      <c r="E1750" s="21">
        <v>9929</v>
      </c>
      <c r="F1750" s="21">
        <v>2482</v>
      </c>
      <c r="G1750" s="21">
        <v>12411</v>
      </c>
      <c r="H1750" s="19">
        <v>2765046.3895286396</v>
      </c>
      <c r="I1750" s="19">
        <v>691191.97691711981</v>
      </c>
      <c r="J1750" s="19">
        <v>3456238.3664457593</v>
      </c>
    </row>
    <row r="1751" spans="1:10" ht="15" customHeight="1" x14ac:dyDescent="0.25">
      <c r="A1751" s="21"/>
      <c r="B1751" s="21"/>
      <c r="C1751" s="21"/>
      <c r="D1751" s="21" t="s">
        <v>21</v>
      </c>
      <c r="E1751" s="21">
        <v>757</v>
      </c>
      <c r="F1751" s="21">
        <v>189</v>
      </c>
      <c r="G1751" s="21">
        <v>946</v>
      </c>
      <c r="H1751" s="19">
        <v>252972.92176934396</v>
      </c>
      <c r="I1751" s="19">
        <v>63159.685884287988</v>
      </c>
      <c r="J1751" s="19">
        <v>316132.60765363195</v>
      </c>
    </row>
    <row r="1752" spans="1:10" s="16" customFormat="1" ht="15" customHeight="1" x14ac:dyDescent="0.25">
      <c r="A1752" s="22"/>
      <c r="B1752" s="22"/>
      <c r="C1752" s="22"/>
      <c r="D1752" s="22" t="s">
        <v>99</v>
      </c>
      <c r="E1752" s="22">
        <v>27618</v>
      </c>
      <c r="F1752" s="22">
        <v>6904</v>
      </c>
      <c r="G1752" s="22">
        <v>34522</v>
      </c>
      <c r="H1752" s="25">
        <v>21854066.423551388</v>
      </c>
      <c r="I1752" s="25">
        <v>5463307.2383507835</v>
      </c>
      <c r="J1752" s="25">
        <v>27317373.661902174</v>
      </c>
    </row>
    <row r="1753" spans="1:10" ht="15" customHeight="1" x14ac:dyDescent="0.25">
      <c r="A1753" s="21">
        <v>150032</v>
      </c>
      <c r="B1753" s="21" t="s">
        <v>58</v>
      </c>
      <c r="C1753" s="21" t="s">
        <v>189</v>
      </c>
      <c r="D1753" s="21" t="s">
        <v>19</v>
      </c>
      <c r="E1753" s="21">
        <v>2190</v>
      </c>
      <c r="F1753" s="21">
        <v>547</v>
      </c>
      <c r="G1753" s="21">
        <v>2737</v>
      </c>
      <c r="H1753" s="19">
        <v>1013882.3999999998</v>
      </c>
      <c r="I1753" s="19">
        <v>253239.12000000005</v>
      </c>
      <c r="J1753" s="19">
        <v>1267121.5199999998</v>
      </c>
    </row>
    <row r="1754" spans="1:10" ht="15" customHeight="1" x14ac:dyDescent="0.25">
      <c r="A1754" s="21"/>
      <c r="B1754" s="21"/>
      <c r="C1754" s="21"/>
      <c r="D1754" s="21" t="s">
        <v>23</v>
      </c>
      <c r="E1754" s="21">
        <v>930</v>
      </c>
      <c r="F1754" s="21">
        <v>232</v>
      </c>
      <c r="G1754" s="21">
        <v>1162</v>
      </c>
      <c r="H1754" s="19">
        <v>529913.99999999988</v>
      </c>
      <c r="I1754" s="19">
        <v>132193.59999999998</v>
      </c>
      <c r="J1754" s="19">
        <v>662107.59999999986</v>
      </c>
    </row>
    <row r="1755" spans="1:10" ht="15" customHeight="1" x14ac:dyDescent="0.25">
      <c r="A1755" s="21"/>
      <c r="B1755" s="21"/>
      <c r="C1755" s="21"/>
      <c r="D1755" s="21" t="s">
        <v>35</v>
      </c>
      <c r="E1755" s="21">
        <v>2240</v>
      </c>
      <c r="F1755" s="21">
        <v>560</v>
      </c>
      <c r="G1755" s="21">
        <v>2800</v>
      </c>
      <c r="H1755" s="19">
        <v>861548.8</v>
      </c>
      <c r="I1755" s="19">
        <v>215387.2</v>
      </c>
      <c r="J1755" s="19">
        <v>1076936</v>
      </c>
    </row>
    <row r="1756" spans="1:10" ht="15" customHeight="1" x14ac:dyDescent="0.25">
      <c r="A1756" s="21"/>
      <c r="B1756" s="21"/>
      <c r="C1756" s="21"/>
      <c r="D1756" s="21" t="s">
        <v>21</v>
      </c>
      <c r="E1756" s="21">
        <v>31680</v>
      </c>
      <c r="F1756" s="21">
        <v>7920</v>
      </c>
      <c r="G1756" s="21">
        <v>39600</v>
      </c>
      <c r="H1756" s="19">
        <v>14159059.199999997</v>
      </c>
      <c r="I1756" s="19">
        <v>3539764.7999999993</v>
      </c>
      <c r="J1756" s="19">
        <v>17698823.999999996</v>
      </c>
    </row>
    <row r="1757" spans="1:10" ht="15" customHeight="1" x14ac:dyDescent="0.25">
      <c r="A1757" s="21"/>
      <c r="B1757" s="21"/>
      <c r="C1757" s="21"/>
      <c r="D1757" s="21" t="s">
        <v>25</v>
      </c>
      <c r="E1757" s="21">
        <v>12628</v>
      </c>
      <c r="F1757" s="21">
        <v>3372</v>
      </c>
      <c r="G1757" s="21">
        <v>16000</v>
      </c>
      <c r="H1757" s="19">
        <v>6946157.6799999988</v>
      </c>
      <c r="I1757" s="19">
        <v>1854802.3199999996</v>
      </c>
      <c r="J1757" s="19">
        <v>8800959.9999999981</v>
      </c>
    </row>
    <row r="1758" spans="1:10" s="16" customFormat="1" ht="15" customHeight="1" x14ac:dyDescent="0.25">
      <c r="A1758" s="22"/>
      <c r="B1758" s="22"/>
      <c r="C1758" s="22"/>
      <c r="D1758" s="22" t="s">
        <v>99</v>
      </c>
      <c r="E1758" s="22">
        <v>49668</v>
      </c>
      <c r="F1758" s="22">
        <v>12631</v>
      </c>
      <c r="G1758" s="22">
        <v>62299</v>
      </c>
      <c r="H1758" s="25">
        <v>23510562.079999994</v>
      </c>
      <c r="I1758" s="25">
        <v>5995387.0399999991</v>
      </c>
      <c r="J1758" s="25">
        <v>29505949.119999997</v>
      </c>
    </row>
    <row r="1759" spans="1:10" ht="15" customHeight="1" x14ac:dyDescent="0.25">
      <c r="A1759" s="21">
        <v>150034</v>
      </c>
      <c r="B1759" s="21" t="s">
        <v>59</v>
      </c>
      <c r="C1759" s="21" t="s">
        <v>106</v>
      </c>
      <c r="D1759" s="21" t="s">
        <v>20</v>
      </c>
      <c r="E1759" s="21">
        <v>891</v>
      </c>
      <c r="F1759" s="21">
        <v>223</v>
      </c>
      <c r="G1759" s="21">
        <v>1114</v>
      </c>
      <c r="H1759" s="19">
        <v>788755.03295822616</v>
      </c>
      <c r="I1759" s="19">
        <v>197410.06997719919</v>
      </c>
      <c r="J1759" s="19">
        <v>986165.10293542536</v>
      </c>
    </row>
    <row r="1760" spans="1:10" ht="15" customHeight="1" x14ac:dyDescent="0.25">
      <c r="A1760" s="21"/>
      <c r="B1760" s="21"/>
      <c r="C1760" s="21"/>
      <c r="D1760" s="21" t="s">
        <v>21</v>
      </c>
      <c r="E1760" s="21">
        <v>582</v>
      </c>
      <c r="F1760" s="21">
        <v>146</v>
      </c>
      <c r="G1760" s="21">
        <v>728</v>
      </c>
      <c r="H1760" s="19">
        <v>162040.73854999081</v>
      </c>
      <c r="I1760" s="19">
        <v>40649.394893983954</v>
      </c>
      <c r="J1760" s="19">
        <v>202690.13344397477</v>
      </c>
    </row>
    <row r="1761" spans="1:10" ht="15" customHeight="1" x14ac:dyDescent="0.25">
      <c r="A1761" s="21"/>
      <c r="B1761" s="21"/>
      <c r="C1761" s="21" t="s">
        <v>131</v>
      </c>
      <c r="D1761" s="21" t="s">
        <v>35</v>
      </c>
      <c r="E1761" s="21">
        <v>49</v>
      </c>
      <c r="F1761" s="21">
        <v>12</v>
      </c>
      <c r="G1761" s="21">
        <v>61</v>
      </c>
      <c r="H1761" s="19">
        <v>12152.987039241216</v>
      </c>
      <c r="I1761" s="19">
        <v>2976.2417238958083</v>
      </c>
      <c r="J1761" s="19">
        <v>15129.228763137024</v>
      </c>
    </row>
    <row r="1762" spans="1:10" ht="15" customHeight="1" x14ac:dyDescent="0.25">
      <c r="A1762" s="21"/>
      <c r="B1762" s="21"/>
      <c r="C1762" s="21" t="s">
        <v>133</v>
      </c>
      <c r="D1762" s="21" t="s">
        <v>20</v>
      </c>
      <c r="E1762" s="21">
        <v>911</v>
      </c>
      <c r="F1762" s="21">
        <v>228</v>
      </c>
      <c r="G1762" s="21">
        <v>1139</v>
      </c>
      <c r="H1762" s="19">
        <v>1045411.0747754521</v>
      </c>
      <c r="I1762" s="19">
        <v>261639.65427969597</v>
      </c>
      <c r="J1762" s="19">
        <v>1307050.7290551481</v>
      </c>
    </row>
    <row r="1763" spans="1:10" ht="15" customHeight="1" x14ac:dyDescent="0.25">
      <c r="A1763" s="21"/>
      <c r="B1763" s="21"/>
      <c r="C1763" s="21"/>
      <c r="D1763" s="21" t="s">
        <v>34</v>
      </c>
      <c r="E1763" s="21">
        <v>283</v>
      </c>
      <c r="F1763" s="21">
        <v>71</v>
      </c>
      <c r="G1763" s="21">
        <v>354</v>
      </c>
      <c r="H1763" s="19">
        <v>98299.355488912144</v>
      </c>
      <c r="I1763" s="19">
        <v>24661.675758702338</v>
      </c>
      <c r="J1763" s="19">
        <v>122961.03124761448</v>
      </c>
    </row>
    <row r="1764" spans="1:10" ht="15" customHeight="1" x14ac:dyDescent="0.25">
      <c r="A1764" s="21"/>
      <c r="B1764" s="21"/>
      <c r="C1764" s="21"/>
      <c r="D1764" s="21" t="s">
        <v>21</v>
      </c>
      <c r="E1764" s="21">
        <v>328</v>
      </c>
      <c r="F1764" s="21">
        <v>82</v>
      </c>
      <c r="G1764" s="21">
        <v>410</v>
      </c>
      <c r="H1764" s="19">
        <v>136715.99406514422</v>
      </c>
      <c r="I1764" s="19">
        <v>34178.998516286047</v>
      </c>
      <c r="J1764" s="19">
        <v>170894.99258143027</v>
      </c>
    </row>
    <row r="1765" spans="1:10" ht="15" customHeight="1" x14ac:dyDescent="0.25">
      <c r="A1765" s="21"/>
      <c r="B1765" s="21"/>
      <c r="C1765" s="21" t="s">
        <v>107</v>
      </c>
      <c r="D1765" s="21" t="s">
        <v>20</v>
      </c>
      <c r="E1765" s="21">
        <v>986</v>
      </c>
      <c r="F1765" s="21">
        <v>246</v>
      </c>
      <c r="G1765" s="21">
        <v>1232</v>
      </c>
      <c r="H1765" s="19">
        <v>1120700.7814727293</v>
      </c>
      <c r="I1765" s="19">
        <v>279606.88868386549</v>
      </c>
      <c r="J1765" s="19">
        <v>1400307.6701565948</v>
      </c>
    </row>
    <row r="1766" spans="1:10" ht="15" customHeight="1" x14ac:dyDescent="0.25">
      <c r="A1766" s="21"/>
      <c r="B1766" s="21"/>
      <c r="C1766" s="21"/>
      <c r="D1766" s="21" t="s">
        <v>21</v>
      </c>
      <c r="E1766" s="21">
        <v>414</v>
      </c>
      <c r="F1766" s="21">
        <v>103</v>
      </c>
      <c r="G1766" s="21">
        <v>517</v>
      </c>
      <c r="H1766" s="19">
        <v>130371.6908680934</v>
      </c>
      <c r="I1766" s="19">
        <v>32435.468984090883</v>
      </c>
      <c r="J1766" s="19">
        <v>162807.1598521843</v>
      </c>
    </row>
    <row r="1767" spans="1:10" ht="15" customHeight="1" x14ac:dyDescent="0.25">
      <c r="A1767" s="21"/>
      <c r="B1767" s="21"/>
      <c r="C1767" s="21" t="s">
        <v>109</v>
      </c>
      <c r="D1767" s="21" t="s">
        <v>20</v>
      </c>
      <c r="E1767" s="21">
        <v>1550</v>
      </c>
      <c r="F1767" s="21">
        <v>388</v>
      </c>
      <c r="G1767" s="21">
        <v>1938</v>
      </c>
      <c r="H1767" s="19">
        <v>1710930.9890345205</v>
      </c>
      <c r="I1767" s="19">
        <v>428284.66048089915</v>
      </c>
      <c r="J1767" s="19">
        <v>2139215.6495154197</v>
      </c>
    </row>
    <row r="1768" spans="1:10" ht="15" customHeight="1" x14ac:dyDescent="0.25">
      <c r="A1768" s="21"/>
      <c r="B1768" s="21"/>
      <c r="C1768" s="21"/>
      <c r="D1768" s="21" t="s">
        <v>34</v>
      </c>
      <c r="E1768" s="21">
        <v>109</v>
      </c>
      <c r="F1768" s="21">
        <v>27</v>
      </c>
      <c r="G1768" s="21">
        <v>136</v>
      </c>
      <c r="H1768" s="19">
        <v>29520.608448416639</v>
      </c>
      <c r="I1768" s="19">
        <v>7312.444294561923</v>
      </c>
      <c r="J1768" s="19">
        <v>36833.052742978558</v>
      </c>
    </row>
    <row r="1769" spans="1:10" ht="15" customHeight="1" x14ac:dyDescent="0.25">
      <c r="A1769" s="21"/>
      <c r="B1769" s="21"/>
      <c r="C1769" s="21"/>
      <c r="D1769" s="21" t="s">
        <v>21</v>
      </c>
      <c r="E1769" s="21">
        <v>834</v>
      </c>
      <c r="F1769" s="21">
        <v>209</v>
      </c>
      <c r="G1769" s="21">
        <v>1043</v>
      </c>
      <c r="H1769" s="19">
        <v>271047.93518509518</v>
      </c>
      <c r="I1769" s="19">
        <v>67924.482558375166</v>
      </c>
      <c r="J1769" s="19">
        <v>338972.41774347035</v>
      </c>
    </row>
    <row r="1770" spans="1:10" ht="15" customHeight="1" x14ac:dyDescent="0.25">
      <c r="A1770" s="21"/>
      <c r="B1770" s="21"/>
      <c r="C1770" s="21" t="s">
        <v>134</v>
      </c>
      <c r="D1770" s="21" t="s">
        <v>20</v>
      </c>
      <c r="E1770" s="21">
        <v>1247</v>
      </c>
      <c r="F1770" s="21">
        <v>312</v>
      </c>
      <c r="G1770" s="21">
        <v>1559</v>
      </c>
      <c r="H1770" s="19">
        <v>994875.49577005045</v>
      </c>
      <c r="I1770" s="19">
        <v>248918.32773075844</v>
      </c>
      <c r="J1770" s="19">
        <v>1243793.8235008088</v>
      </c>
    </row>
    <row r="1771" spans="1:10" ht="15" customHeight="1" x14ac:dyDescent="0.25">
      <c r="A1771" s="21"/>
      <c r="B1771" s="21"/>
      <c r="C1771" s="21"/>
      <c r="D1771" s="21" t="s">
        <v>34</v>
      </c>
      <c r="E1771" s="21">
        <v>68</v>
      </c>
      <c r="F1771" s="21">
        <v>17</v>
      </c>
      <c r="G1771" s="21">
        <v>85</v>
      </c>
      <c r="H1771" s="19">
        <v>10341.658824731134</v>
      </c>
      <c r="I1771" s="19">
        <v>2585.4147061827839</v>
      </c>
      <c r="J1771" s="19">
        <v>12927.073530913918</v>
      </c>
    </row>
    <row r="1772" spans="1:10" ht="15" customHeight="1" x14ac:dyDescent="0.25">
      <c r="A1772" s="21"/>
      <c r="B1772" s="21"/>
      <c r="C1772" s="21"/>
      <c r="D1772" s="21" t="s">
        <v>21</v>
      </c>
      <c r="E1772" s="21">
        <v>394</v>
      </c>
      <c r="F1772" s="21">
        <v>98</v>
      </c>
      <c r="G1772" s="21">
        <v>492</v>
      </c>
      <c r="H1772" s="19">
        <v>71904.945475483531</v>
      </c>
      <c r="I1772" s="19">
        <v>17884.986438064432</v>
      </c>
      <c r="J1772" s="19">
        <v>89789.93191354796</v>
      </c>
    </row>
    <row r="1773" spans="1:10" ht="15" customHeight="1" x14ac:dyDescent="0.25">
      <c r="A1773" s="21"/>
      <c r="B1773" s="21"/>
      <c r="C1773" s="21" t="s">
        <v>135</v>
      </c>
      <c r="D1773" s="21" t="s">
        <v>23</v>
      </c>
      <c r="E1773" s="21">
        <v>1165</v>
      </c>
      <c r="F1773" s="21">
        <v>291</v>
      </c>
      <c r="G1773" s="21">
        <v>1456</v>
      </c>
      <c r="H1773" s="19">
        <v>626222.56650000019</v>
      </c>
      <c r="I1773" s="19">
        <v>156421.25910000002</v>
      </c>
      <c r="J1773" s="19">
        <v>782643.82560000021</v>
      </c>
    </row>
    <row r="1774" spans="1:10" ht="15" customHeight="1" x14ac:dyDescent="0.25">
      <c r="A1774" s="21"/>
      <c r="B1774" s="21"/>
      <c r="C1774" s="21"/>
      <c r="D1774" s="21" t="s">
        <v>24</v>
      </c>
      <c r="E1774" s="21">
        <v>1008</v>
      </c>
      <c r="F1774" s="21">
        <v>252</v>
      </c>
      <c r="G1774" s="21">
        <v>1260</v>
      </c>
      <c r="H1774" s="19">
        <v>1377050.8119983999</v>
      </c>
      <c r="I1774" s="19">
        <v>344262.70299959998</v>
      </c>
      <c r="J1774" s="19">
        <v>1721313.5149979999</v>
      </c>
    </row>
    <row r="1775" spans="1:10" ht="15" customHeight="1" x14ac:dyDescent="0.25">
      <c r="A1775" s="21"/>
      <c r="B1775" s="21"/>
      <c r="C1775" s="21"/>
      <c r="D1775" s="21" t="s">
        <v>35</v>
      </c>
      <c r="E1775" s="21">
        <v>194</v>
      </c>
      <c r="F1775" s="21">
        <v>49</v>
      </c>
      <c r="G1775" s="21">
        <v>243</v>
      </c>
      <c r="H1775" s="19">
        <v>67880.053753113621</v>
      </c>
      <c r="I1775" s="19">
        <v>17144.962030425602</v>
      </c>
      <c r="J1775" s="19">
        <v>85025.015783539216</v>
      </c>
    </row>
    <row r="1776" spans="1:10" ht="15" customHeight="1" x14ac:dyDescent="0.25">
      <c r="A1776" s="21"/>
      <c r="B1776" s="21"/>
      <c r="C1776" s="21"/>
      <c r="D1776" s="21" t="s">
        <v>25</v>
      </c>
      <c r="E1776" s="21">
        <v>370</v>
      </c>
      <c r="F1776" s="21">
        <v>93</v>
      </c>
      <c r="G1776" s="21">
        <v>463</v>
      </c>
      <c r="H1776" s="19">
        <v>155354.34982671356</v>
      </c>
      <c r="I1776" s="19">
        <v>39048.525767255036</v>
      </c>
      <c r="J1776" s="19">
        <v>194402.87559396861</v>
      </c>
    </row>
    <row r="1777" spans="1:10" ht="15" customHeight="1" x14ac:dyDescent="0.25">
      <c r="A1777" s="21"/>
      <c r="B1777" s="21"/>
      <c r="C1777" s="21" t="s">
        <v>113</v>
      </c>
      <c r="D1777" s="21" t="s">
        <v>20</v>
      </c>
      <c r="E1777" s="21">
        <v>764</v>
      </c>
      <c r="F1777" s="21">
        <v>191</v>
      </c>
      <c r="G1777" s="21">
        <v>955</v>
      </c>
      <c r="H1777" s="19">
        <v>676328.67023578554</v>
      </c>
      <c r="I1777" s="19">
        <v>169082.16755894641</v>
      </c>
      <c r="J1777" s="19">
        <v>845410.83779473195</v>
      </c>
    </row>
    <row r="1778" spans="1:10" ht="15" customHeight="1" x14ac:dyDescent="0.25">
      <c r="A1778" s="21"/>
      <c r="B1778" s="21"/>
      <c r="C1778" s="21"/>
      <c r="D1778" s="21" t="s">
        <v>21</v>
      </c>
      <c r="E1778" s="21">
        <v>146</v>
      </c>
      <c r="F1778" s="21">
        <v>36</v>
      </c>
      <c r="G1778" s="21">
        <v>182</v>
      </c>
      <c r="H1778" s="19">
        <v>40649.394893983961</v>
      </c>
      <c r="I1778" s="19">
        <v>10023.138467009745</v>
      </c>
      <c r="J1778" s="19">
        <v>50672.533360993708</v>
      </c>
    </row>
    <row r="1779" spans="1:10" ht="15" customHeight="1" x14ac:dyDescent="0.25">
      <c r="A1779" s="21"/>
      <c r="B1779" s="21"/>
      <c r="C1779" s="21" t="s">
        <v>189</v>
      </c>
      <c r="D1779" s="21" t="s">
        <v>34</v>
      </c>
      <c r="E1779" s="21">
        <v>0</v>
      </c>
      <c r="F1779" s="21">
        <v>0</v>
      </c>
      <c r="G1779" s="21">
        <v>0</v>
      </c>
      <c r="H1779" s="19">
        <v>0</v>
      </c>
      <c r="I1779" s="19">
        <v>0</v>
      </c>
      <c r="J1779" s="19">
        <v>0</v>
      </c>
    </row>
    <row r="1780" spans="1:10" ht="15" customHeight="1" x14ac:dyDescent="0.25">
      <c r="A1780" s="21"/>
      <c r="B1780" s="21"/>
      <c r="C1780" s="21"/>
      <c r="D1780" s="21" t="s">
        <v>21</v>
      </c>
      <c r="E1780" s="21">
        <v>1374</v>
      </c>
      <c r="F1780" s="21">
        <v>344</v>
      </c>
      <c r="G1780" s="21">
        <v>1718</v>
      </c>
      <c r="H1780" s="19">
        <v>614095.55999999994</v>
      </c>
      <c r="I1780" s="19">
        <v>153747.36000000002</v>
      </c>
      <c r="J1780" s="19">
        <v>767842.91999999993</v>
      </c>
    </row>
    <row r="1781" spans="1:10" ht="15" customHeight="1" x14ac:dyDescent="0.25">
      <c r="A1781" s="21"/>
      <c r="B1781" s="21"/>
      <c r="C1781" s="21" t="s">
        <v>137</v>
      </c>
      <c r="D1781" s="21" t="s">
        <v>19</v>
      </c>
      <c r="E1781" s="21">
        <v>4046</v>
      </c>
      <c r="F1781" s="21">
        <v>1011</v>
      </c>
      <c r="G1781" s="21">
        <v>5057</v>
      </c>
      <c r="H1781" s="19">
        <v>1442142.5887960002</v>
      </c>
      <c r="I1781" s="19">
        <v>360357.42888600007</v>
      </c>
      <c r="J1781" s="19">
        <v>1802500.0176820003</v>
      </c>
    </row>
    <row r="1782" spans="1:10" ht="15" customHeight="1" x14ac:dyDescent="0.25">
      <c r="A1782" s="21"/>
      <c r="B1782" s="21"/>
      <c r="C1782" s="21"/>
      <c r="D1782" s="21" t="s">
        <v>20</v>
      </c>
      <c r="E1782" s="21">
        <v>6555</v>
      </c>
      <c r="F1782" s="21">
        <v>1639</v>
      </c>
      <c r="G1782" s="21">
        <v>8194</v>
      </c>
      <c r="H1782" s="19">
        <v>5874433.190136984</v>
      </c>
      <c r="I1782" s="19">
        <v>1468832.3415155632</v>
      </c>
      <c r="J1782" s="19">
        <v>7343265.5316525474</v>
      </c>
    </row>
    <row r="1783" spans="1:10" ht="15" customHeight="1" x14ac:dyDescent="0.25">
      <c r="A1783" s="21"/>
      <c r="B1783" s="21"/>
      <c r="C1783" s="21"/>
      <c r="D1783" s="21" t="s">
        <v>34</v>
      </c>
      <c r="E1783" s="21">
        <v>1262</v>
      </c>
      <c r="F1783" s="21">
        <v>315</v>
      </c>
      <c r="G1783" s="21">
        <v>1577</v>
      </c>
      <c r="H1783" s="19">
        <v>292805.57280940493</v>
      </c>
      <c r="I1783" s="19">
        <v>73085.384655279384</v>
      </c>
      <c r="J1783" s="19">
        <v>365890.95746468432</v>
      </c>
    </row>
    <row r="1784" spans="1:10" ht="15" customHeight="1" x14ac:dyDescent="0.25">
      <c r="A1784" s="21"/>
      <c r="B1784" s="21"/>
      <c r="C1784" s="21"/>
      <c r="D1784" s="21" t="s">
        <v>21</v>
      </c>
      <c r="E1784" s="21">
        <v>1553</v>
      </c>
      <c r="F1784" s="21">
        <v>388</v>
      </c>
      <c r="G1784" s="21">
        <v>1941</v>
      </c>
      <c r="H1784" s="19">
        <v>432387.05664628121</v>
      </c>
      <c r="I1784" s="19">
        <v>108027.15903332722</v>
      </c>
      <c r="J1784" s="19">
        <v>540414.2156796084</v>
      </c>
    </row>
    <row r="1785" spans="1:10" ht="15" customHeight="1" x14ac:dyDescent="0.25">
      <c r="A1785" s="21"/>
      <c r="B1785" s="21"/>
      <c r="C1785" s="21" t="s">
        <v>115</v>
      </c>
      <c r="D1785" s="21" t="s">
        <v>20</v>
      </c>
      <c r="E1785" s="21">
        <v>396</v>
      </c>
      <c r="F1785" s="21">
        <v>99</v>
      </c>
      <c r="G1785" s="21">
        <v>495</v>
      </c>
      <c r="H1785" s="19">
        <v>285639.68271738244</v>
      </c>
      <c r="I1785" s="19">
        <v>71409.920679345611</v>
      </c>
      <c r="J1785" s="19">
        <v>357049.60339672805</v>
      </c>
    </row>
    <row r="1786" spans="1:10" ht="15" customHeight="1" x14ac:dyDescent="0.25">
      <c r="A1786" s="21"/>
      <c r="B1786" s="21"/>
      <c r="C1786" s="21"/>
      <c r="D1786" s="21" t="s">
        <v>21</v>
      </c>
      <c r="E1786" s="21">
        <v>146</v>
      </c>
      <c r="F1786" s="21">
        <v>36</v>
      </c>
      <c r="G1786" s="21">
        <v>182</v>
      </c>
      <c r="H1786" s="19">
        <v>34695.023628825904</v>
      </c>
      <c r="I1786" s="19">
        <v>8554.9373331351544</v>
      </c>
      <c r="J1786" s="19">
        <v>43249.960961961056</v>
      </c>
    </row>
    <row r="1787" spans="1:10" ht="15" customHeight="1" x14ac:dyDescent="0.25">
      <c r="A1787" s="21"/>
      <c r="B1787" s="21"/>
      <c r="C1787" s="21" t="s">
        <v>116</v>
      </c>
      <c r="D1787" s="21" t="s">
        <v>20</v>
      </c>
      <c r="E1787" s="21">
        <v>911</v>
      </c>
      <c r="F1787" s="21">
        <v>227</v>
      </c>
      <c r="G1787" s="21">
        <v>1138</v>
      </c>
      <c r="H1787" s="19">
        <v>945848.11527302815</v>
      </c>
      <c r="I1787" s="19">
        <v>235683.33937099599</v>
      </c>
      <c r="J1787" s="19">
        <v>1181531.4546440239</v>
      </c>
    </row>
    <row r="1788" spans="1:10" ht="15" customHeight="1" x14ac:dyDescent="0.25">
      <c r="A1788" s="21"/>
      <c r="B1788" s="21"/>
      <c r="C1788" s="21"/>
      <c r="D1788" s="21" t="s">
        <v>34</v>
      </c>
      <c r="E1788" s="21">
        <v>488</v>
      </c>
      <c r="F1788" s="21">
        <v>122</v>
      </c>
      <c r="G1788" s="21">
        <v>610</v>
      </c>
      <c r="H1788" s="19">
        <v>120544.08254233497</v>
      </c>
      <c r="I1788" s="19">
        <v>30136.020635583744</v>
      </c>
      <c r="J1788" s="19">
        <v>150680.1031779187</v>
      </c>
    </row>
    <row r="1789" spans="1:10" ht="15" customHeight="1" x14ac:dyDescent="0.25">
      <c r="A1789" s="21"/>
      <c r="B1789" s="21"/>
      <c r="C1789" s="21"/>
      <c r="D1789" s="21" t="s">
        <v>21</v>
      </c>
      <c r="E1789" s="21">
        <v>442</v>
      </c>
      <c r="F1789" s="21">
        <v>110</v>
      </c>
      <c r="G1789" s="21">
        <v>552</v>
      </c>
      <c r="H1789" s="19">
        <v>131017.58479601322</v>
      </c>
      <c r="I1789" s="19">
        <v>32606.186261451254</v>
      </c>
      <c r="J1789" s="19">
        <v>163623.77105746447</v>
      </c>
    </row>
    <row r="1790" spans="1:10" ht="15" customHeight="1" x14ac:dyDescent="0.25">
      <c r="A1790" s="21"/>
      <c r="B1790" s="21"/>
      <c r="C1790" s="21" t="s">
        <v>186</v>
      </c>
      <c r="D1790" s="21" t="s">
        <v>20</v>
      </c>
      <c r="E1790" s="21">
        <v>646</v>
      </c>
      <c r="F1790" s="21">
        <v>162</v>
      </c>
      <c r="G1790" s="21">
        <v>808</v>
      </c>
      <c r="H1790" s="19">
        <v>670711.17724080791</v>
      </c>
      <c r="I1790" s="19">
        <v>168196.92060837601</v>
      </c>
      <c r="J1790" s="19">
        <v>838908.09784918395</v>
      </c>
    </row>
    <row r="1791" spans="1:10" ht="15" customHeight="1" x14ac:dyDescent="0.25">
      <c r="A1791" s="21"/>
      <c r="B1791" s="21"/>
      <c r="C1791" s="21"/>
      <c r="D1791" s="21" t="s">
        <v>21</v>
      </c>
      <c r="E1791" s="21">
        <v>291</v>
      </c>
      <c r="F1791" s="21">
        <v>73</v>
      </c>
      <c r="G1791" s="21">
        <v>364</v>
      </c>
      <c r="H1791" s="19">
        <v>86258.183655293789</v>
      </c>
      <c r="I1791" s="19">
        <v>21638.650882599475</v>
      </c>
      <c r="J1791" s="19">
        <v>107896.83453789327</v>
      </c>
    </row>
    <row r="1792" spans="1:10" ht="15" customHeight="1" x14ac:dyDescent="0.25">
      <c r="A1792" s="21"/>
      <c r="B1792" s="21"/>
      <c r="C1792" s="21" t="s">
        <v>187</v>
      </c>
      <c r="D1792" s="21" t="s">
        <v>20</v>
      </c>
      <c r="E1792" s="21">
        <v>1490</v>
      </c>
      <c r="F1792" s="21">
        <v>372</v>
      </c>
      <c r="G1792" s="21">
        <v>1862</v>
      </c>
      <c r="H1792" s="19">
        <v>2540330.8788960953</v>
      </c>
      <c r="I1792" s="19">
        <v>634230.25969754858</v>
      </c>
      <c r="J1792" s="19">
        <v>3174561.1385936439</v>
      </c>
    </row>
    <row r="1793" spans="1:10" ht="15" customHeight="1" x14ac:dyDescent="0.25">
      <c r="A1793" s="21"/>
      <c r="B1793" s="21"/>
      <c r="C1793" s="21"/>
      <c r="D1793" s="21" t="s">
        <v>34</v>
      </c>
      <c r="E1793" s="21">
        <v>146</v>
      </c>
      <c r="F1793" s="21">
        <v>36</v>
      </c>
      <c r="G1793" s="21">
        <v>182</v>
      </c>
      <c r="H1793" s="19">
        <v>47520.919913471997</v>
      </c>
      <c r="I1793" s="19">
        <v>11717.487101952</v>
      </c>
      <c r="J1793" s="19">
        <v>59238.407015423996</v>
      </c>
    </row>
    <row r="1794" spans="1:10" ht="15" customHeight="1" x14ac:dyDescent="0.25">
      <c r="A1794" s="21"/>
      <c r="B1794" s="21"/>
      <c r="C1794" s="21"/>
      <c r="D1794" s="21" t="s">
        <v>21</v>
      </c>
      <c r="E1794" s="21">
        <v>310</v>
      </c>
      <c r="F1794" s="21">
        <v>78</v>
      </c>
      <c r="G1794" s="21">
        <v>388</v>
      </c>
      <c r="H1794" s="19">
        <v>121080.70005350398</v>
      </c>
      <c r="I1794" s="19">
        <v>30465.466465075195</v>
      </c>
      <c r="J1794" s="19">
        <v>151546.16651857918</v>
      </c>
    </row>
    <row r="1795" spans="1:10" ht="15" customHeight="1" x14ac:dyDescent="0.25">
      <c r="A1795" s="21"/>
      <c r="B1795" s="21"/>
      <c r="C1795" s="21" t="s">
        <v>122</v>
      </c>
      <c r="D1795" s="21" t="s">
        <v>20</v>
      </c>
      <c r="E1795" s="21">
        <v>1559</v>
      </c>
      <c r="F1795" s="21">
        <v>390</v>
      </c>
      <c r="G1795" s="21">
        <v>1949</v>
      </c>
      <c r="H1795" s="19">
        <v>1686788.8839257536</v>
      </c>
      <c r="I1795" s="19">
        <v>421967.71310522401</v>
      </c>
      <c r="J1795" s="19">
        <v>2108756.5970309777</v>
      </c>
    </row>
    <row r="1796" spans="1:10" ht="15" customHeight="1" x14ac:dyDescent="0.25">
      <c r="A1796" s="21"/>
      <c r="B1796" s="21"/>
      <c r="C1796" s="21"/>
      <c r="D1796" s="21" t="s">
        <v>34</v>
      </c>
      <c r="E1796" s="21">
        <v>138</v>
      </c>
      <c r="F1796" s="21">
        <v>34</v>
      </c>
      <c r="G1796" s="21">
        <v>172</v>
      </c>
      <c r="H1796" s="19">
        <v>26306.409515387906</v>
      </c>
      <c r="I1796" s="19">
        <v>6481.2893008926731</v>
      </c>
      <c r="J1796" s="19">
        <v>32787.698816280579</v>
      </c>
    </row>
    <row r="1797" spans="1:10" ht="15" customHeight="1" x14ac:dyDescent="0.25">
      <c r="A1797" s="21"/>
      <c r="B1797" s="21"/>
      <c r="C1797" s="21"/>
      <c r="D1797" s="21" t="s">
        <v>21</v>
      </c>
      <c r="E1797" s="21">
        <v>643</v>
      </c>
      <c r="F1797" s="21">
        <v>161</v>
      </c>
      <c r="G1797" s="21">
        <v>804</v>
      </c>
      <c r="H1797" s="19">
        <v>147087.14189908194</v>
      </c>
      <c r="I1797" s="19">
        <v>36828.973321543061</v>
      </c>
      <c r="J1797" s="19">
        <v>183916.11522062501</v>
      </c>
    </row>
    <row r="1798" spans="1:10" ht="15" customHeight="1" x14ac:dyDescent="0.25">
      <c r="A1798" s="21"/>
      <c r="B1798" s="21"/>
      <c r="C1798" s="21" t="s">
        <v>313</v>
      </c>
      <c r="D1798" s="21" t="s">
        <v>34</v>
      </c>
      <c r="E1798" s="21">
        <v>4000</v>
      </c>
      <c r="F1798" s="21">
        <v>1000</v>
      </c>
      <c r="G1798" s="21">
        <v>5000</v>
      </c>
      <c r="H1798" s="19">
        <v>3269679.9999999991</v>
      </c>
      <c r="I1798" s="19">
        <v>817420</v>
      </c>
      <c r="J1798" s="19">
        <v>4087099.9999999991</v>
      </c>
    </row>
    <row r="1799" spans="1:10" ht="15" customHeight="1" x14ac:dyDescent="0.25">
      <c r="A1799" s="21"/>
      <c r="B1799" s="21"/>
      <c r="C1799" s="21" t="s">
        <v>191</v>
      </c>
      <c r="D1799" s="21" t="s">
        <v>30</v>
      </c>
      <c r="E1799" s="21">
        <v>483</v>
      </c>
      <c r="F1799" s="21">
        <v>121</v>
      </c>
      <c r="G1799" s="21">
        <v>604</v>
      </c>
      <c r="H1799" s="19">
        <v>293335.56</v>
      </c>
      <c r="I1799" s="19">
        <v>73485.72</v>
      </c>
      <c r="J1799" s="19">
        <v>366821.28</v>
      </c>
    </row>
    <row r="1800" spans="1:10" ht="15" customHeight="1" x14ac:dyDescent="0.25">
      <c r="A1800" s="21"/>
      <c r="B1800" s="21"/>
      <c r="C1800" s="21" t="s">
        <v>192</v>
      </c>
      <c r="D1800" s="21" t="s">
        <v>30</v>
      </c>
      <c r="E1800" s="21">
        <v>575</v>
      </c>
      <c r="F1800" s="21">
        <v>144</v>
      </c>
      <c r="G1800" s="21">
        <v>719</v>
      </c>
      <c r="H1800" s="19">
        <v>349209</v>
      </c>
      <c r="I1800" s="19">
        <v>87454.079999999973</v>
      </c>
      <c r="J1800" s="19">
        <v>436663.07999999996</v>
      </c>
    </row>
    <row r="1801" spans="1:10" ht="15" customHeight="1" x14ac:dyDescent="0.25">
      <c r="A1801" s="21"/>
      <c r="B1801" s="21"/>
      <c r="C1801" s="21" t="s">
        <v>193</v>
      </c>
      <c r="D1801" s="21" t="s">
        <v>30</v>
      </c>
      <c r="E1801" s="21">
        <v>88</v>
      </c>
      <c r="F1801" s="21">
        <v>22</v>
      </c>
      <c r="G1801" s="21">
        <v>110</v>
      </c>
      <c r="H1801" s="19">
        <v>53444.160000000003</v>
      </c>
      <c r="I1801" s="19">
        <v>13361.04</v>
      </c>
      <c r="J1801" s="19">
        <v>66805.200000000012</v>
      </c>
    </row>
    <row r="1802" spans="1:10" ht="15" customHeight="1" x14ac:dyDescent="0.25">
      <c r="A1802" s="21"/>
      <c r="B1802" s="21"/>
      <c r="C1802" s="21" t="s">
        <v>194</v>
      </c>
      <c r="D1802" s="21" t="s">
        <v>30</v>
      </c>
      <c r="E1802" s="21">
        <v>10</v>
      </c>
      <c r="F1802" s="21">
        <v>3</v>
      </c>
      <c r="G1802" s="21">
        <v>13</v>
      </c>
      <c r="H1802" s="19">
        <v>10241</v>
      </c>
      <c r="I1802" s="19">
        <v>3072.2999999999997</v>
      </c>
      <c r="J1802" s="19">
        <v>13313.3</v>
      </c>
    </row>
    <row r="1803" spans="1:10" ht="15" customHeight="1" x14ac:dyDescent="0.25">
      <c r="A1803" s="21"/>
      <c r="B1803" s="21"/>
      <c r="C1803" s="21" t="s">
        <v>195</v>
      </c>
      <c r="D1803" s="21" t="s">
        <v>30</v>
      </c>
      <c r="E1803" s="21">
        <v>6</v>
      </c>
      <c r="F1803" s="21">
        <v>1</v>
      </c>
      <c r="G1803" s="21">
        <v>7</v>
      </c>
      <c r="H1803" s="19">
        <v>6144.5999999999995</v>
      </c>
      <c r="I1803" s="19">
        <v>1024.0999999999999</v>
      </c>
      <c r="J1803" s="19">
        <v>7168.6999999999989</v>
      </c>
    </row>
    <row r="1804" spans="1:10" ht="15" customHeight="1" x14ac:dyDescent="0.25">
      <c r="A1804" s="21"/>
      <c r="B1804" s="21"/>
      <c r="C1804" s="21" t="s">
        <v>196</v>
      </c>
      <c r="D1804" s="21" t="s">
        <v>30</v>
      </c>
      <c r="E1804" s="21">
        <v>4</v>
      </c>
      <c r="F1804" s="21">
        <v>1</v>
      </c>
      <c r="G1804" s="21">
        <v>5</v>
      </c>
      <c r="H1804" s="19">
        <v>4096.3999999999996</v>
      </c>
      <c r="I1804" s="19">
        <v>1024.0999999999999</v>
      </c>
      <c r="J1804" s="19">
        <v>5120.5</v>
      </c>
    </row>
    <row r="1805" spans="1:10" ht="15" customHeight="1" x14ac:dyDescent="0.25">
      <c r="A1805" s="21"/>
      <c r="B1805" s="21"/>
      <c r="C1805" s="21" t="s">
        <v>197</v>
      </c>
      <c r="D1805" s="21" t="s">
        <v>30</v>
      </c>
      <c r="E1805" s="21">
        <v>7</v>
      </c>
      <c r="F1805" s="21">
        <v>2</v>
      </c>
      <c r="G1805" s="21">
        <v>9</v>
      </c>
      <c r="H1805" s="19">
        <v>9779.35</v>
      </c>
      <c r="I1805" s="19">
        <v>2794.1</v>
      </c>
      <c r="J1805" s="19">
        <v>12573.45</v>
      </c>
    </row>
    <row r="1806" spans="1:10" ht="15" customHeight="1" x14ac:dyDescent="0.25">
      <c r="A1806" s="21"/>
      <c r="B1806" s="21"/>
      <c r="C1806" s="21" t="s">
        <v>198</v>
      </c>
      <c r="D1806" s="21" t="s">
        <v>30</v>
      </c>
      <c r="E1806" s="21">
        <v>1</v>
      </c>
      <c r="F1806" s="21">
        <v>0</v>
      </c>
      <c r="G1806" s="21">
        <v>1</v>
      </c>
      <c r="H1806" s="19">
        <v>1397.05</v>
      </c>
      <c r="I1806" s="19">
        <v>0</v>
      </c>
      <c r="J1806" s="19">
        <v>1397.05</v>
      </c>
    </row>
    <row r="1807" spans="1:10" ht="15" customHeight="1" x14ac:dyDescent="0.25">
      <c r="A1807" s="21"/>
      <c r="B1807" s="21"/>
      <c r="C1807" s="21" t="s">
        <v>199</v>
      </c>
      <c r="D1807" s="21" t="s">
        <v>30</v>
      </c>
      <c r="E1807" s="21">
        <v>1</v>
      </c>
      <c r="F1807" s="21">
        <v>0</v>
      </c>
      <c r="G1807" s="21">
        <v>1</v>
      </c>
      <c r="H1807" s="19">
        <v>1474.49</v>
      </c>
      <c r="I1807" s="19">
        <v>0</v>
      </c>
      <c r="J1807" s="19">
        <v>1474.49</v>
      </c>
    </row>
    <row r="1808" spans="1:10" ht="15" customHeight="1" x14ac:dyDescent="0.25">
      <c r="A1808" s="21"/>
      <c r="B1808" s="21"/>
      <c r="C1808" s="21" t="s">
        <v>200</v>
      </c>
      <c r="D1808" s="21" t="s">
        <v>30</v>
      </c>
      <c r="E1808" s="21">
        <v>2</v>
      </c>
      <c r="F1808" s="21">
        <v>1</v>
      </c>
      <c r="G1808" s="21">
        <v>3</v>
      </c>
      <c r="H1808" s="19">
        <v>2948.98</v>
      </c>
      <c r="I1808" s="19">
        <v>1474.49</v>
      </c>
      <c r="J1808" s="19">
        <v>4423.47</v>
      </c>
    </row>
    <row r="1809" spans="1:10" ht="15" customHeight="1" x14ac:dyDescent="0.25">
      <c r="A1809" s="21"/>
      <c r="B1809" s="21"/>
      <c r="C1809" s="21" t="s">
        <v>201</v>
      </c>
      <c r="D1809" s="21" t="s">
        <v>30</v>
      </c>
      <c r="E1809" s="21">
        <v>2</v>
      </c>
      <c r="F1809" s="21">
        <v>1</v>
      </c>
      <c r="G1809" s="21">
        <v>3</v>
      </c>
      <c r="H1809" s="19">
        <v>2948.98</v>
      </c>
      <c r="I1809" s="19">
        <v>1474.49</v>
      </c>
      <c r="J1809" s="19">
        <v>4423.47</v>
      </c>
    </row>
    <row r="1810" spans="1:10" ht="15" customHeight="1" x14ac:dyDescent="0.25">
      <c r="A1810" s="21"/>
      <c r="B1810" s="21"/>
      <c r="C1810" s="21" t="s">
        <v>202</v>
      </c>
      <c r="D1810" s="21" t="s">
        <v>30</v>
      </c>
      <c r="E1810" s="21">
        <v>2</v>
      </c>
      <c r="F1810" s="21">
        <v>0</v>
      </c>
      <c r="G1810" s="21">
        <v>2</v>
      </c>
      <c r="H1810" s="19">
        <v>2948.98</v>
      </c>
      <c r="I1810" s="19">
        <v>0</v>
      </c>
      <c r="J1810" s="19">
        <v>2948.98</v>
      </c>
    </row>
    <row r="1811" spans="1:10" ht="15" customHeight="1" x14ac:dyDescent="0.25">
      <c r="A1811" s="21"/>
      <c r="B1811" s="21"/>
      <c r="C1811" s="21" t="s">
        <v>207</v>
      </c>
      <c r="D1811" s="21" t="s">
        <v>30</v>
      </c>
      <c r="E1811" s="21">
        <v>1</v>
      </c>
      <c r="F1811" s="21">
        <v>0</v>
      </c>
      <c r="G1811" s="21">
        <v>1</v>
      </c>
      <c r="H1811" s="19">
        <v>1131.0899999999999</v>
      </c>
      <c r="I1811" s="19">
        <v>0</v>
      </c>
      <c r="J1811" s="19">
        <v>1131.0899999999999</v>
      </c>
    </row>
    <row r="1812" spans="1:10" ht="15" customHeight="1" x14ac:dyDescent="0.25">
      <c r="A1812" s="21"/>
      <c r="B1812" s="21"/>
      <c r="C1812" s="21" t="s">
        <v>218</v>
      </c>
      <c r="D1812" s="21" t="s">
        <v>30</v>
      </c>
      <c r="E1812" s="21">
        <v>458</v>
      </c>
      <c r="F1812" s="21">
        <v>114</v>
      </c>
      <c r="G1812" s="21">
        <v>572</v>
      </c>
      <c r="H1812" s="19">
        <v>278152.56000000006</v>
      </c>
      <c r="I1812" s="19">
        <v>69234.479999999981</v>
      </c>
      <c r="J1812" s="19">
        <v>347387.04000000004</v>
      </c>
    </row>
    <row r="1813" spans="1:10" ht="15" customHeight="1" x14ac:dyDescent="0.25">
      <c r="A1813" s="21"/>
      <c r="B1813" s="21"/>
      <c r="C1813" s="21" t="s">
        <v>219</v>
      </c>
      <c r="D1813" s="21" t="s">
        <v>30</v>
      </c>
      <c r="E1813" s="21">
        <v>523</v>
      </c>
      <c r="F1813" s="21">
        <v>131</v>
      </c>
      <c r="G1813" s="21">
        <v>654</v>
      </c>
      <c r="H1813" s="19">
        <v>317628.36000000004</v>
      </c>
      <c r="I1813" s="19">
        <v>79558.92</v>
      </c>
      <c r="J1813" s="19">
        <v>397187.28</v>
      </c>
    </row>
    <row r="1814" spans="1:10" ht="15" customHeight="1" x14ac:dyDescent="0.25">
      <c r="A1814" s="21"/>
      <c r="B1814" s="21"/>
      <c r="C1814" s="21" t="s">
        <v>220</v>
      </c>
      <c r="D1814" s="21" t="s">
        <v>30</v>
      </c>
      <c r="E1814" s="21">
        <v>58</v>
      </c>
      <c r="F1814" s="21">
        <v>14</v>
      </c>
      <c r="G1814" s="21">
        <v>72</v>
      </c>
      <c r="H1814" s="19">
        <v>35224.559999999998</v>
      </c>
      <c r="I1814" s="19">
        <v>8502.48</v>
      </c>
      <c r="J1814" s="19">
        <v>43727.039999999994</v>
      </c>
    </row>
    <row r="1815" spans="1:10" ht="15" customHeight="1" x14ac:dyDescent="0.25">
      <c r="A1815" s="21"/>
      <c r="B1815" s="21"/>
      <c r="C1815" s="21" t="s">
        <v>221</v>
      </c>
      <c r="D1815" s="21" t="s">
        <v>30</v>
      </c>
      <c r="E1815" s="21">
        <v>10</v>
      </c>
      <c r="F1815" s="21">
        <v>3</v>
      </c>
      <c r="G1815" s="21">
        <v>13</v>
      </c>
      <c r="H1815" s="19">
        <v>6073.2000000000007</v>
      </c>
      <c r="I1815" s="19">
        <v>1821.96</v>
      </c>
      <c r="J1815" s="19">
        <v>7895.1600000000008</v>
      </c>
    </row>
    <row r="1816" spans="1:10" ht="15" customHeight="1" x14ac:dyDescent="0.25">
      <c r="A1816" s="21"/>
      <c r="B1816" s="21"/>
      <c r="C1816" s="21" t="s">
        <v>222</v>
      </c>
      <c r="D1816" s="21" t="s">
        <v>30</v>
      </c>
      <c r="E1816" s="21">
        <v>3</v>
      </c>
      <c r="F1816" s="21">
        <v>1</v>
      </c>
      <c r="G1816" s="21">
        <v>4</v>
      </c>
      <c r="H1816" s="19">
        <v>1821.96</v>
      </c>
      <c r="I1816" s="19">
        <v>607.32000000000005</v>
      </c>
      <c r="J1816" s="19">
        <v>2429.2800000000002</v>
      </c>
    </row>
    <row r="1817" spans="1:10" ht="15" customHeight="1" x14ac:dyDescent="0.25">
      <c r="A1817" s="21"/>
      <c r="B1817" s="21"/>
      <c r="C1817" s="21" t="s">
        <v>223</v>
      </c>
      <c r="D1817" s="21" t="s">
        <v>30</v>
      </c>
      <c r="E1817" s="21">
        <v>1</v>
      </c>
      <c r="F1817" s="21">
        <v>0</v>
      </c>
      <c r="G1817" s="21">
        <v>1</v>
      </c>
      <c r="H1817" s="19">
        <v>682.73</v>
      </c>
      <c r="I1817" s="19">
        <v>0</v>
      </c>
      <c r="J1817" s="19">
        <v>682.73</v>
      </c>
    </row>
    <row r="1818" spans="1:10" ht="15" customHeight="1" x14ac:dyDescent="0.25">
      <c r="A1818" s="21"/>
      <c r="B1818" s="21"/>
      <c r="C1818" s="21" t="s">
        <v>224</v>
      </c>
      <c r="D1818" s="21" t="s">
        <v>30</v>
      </c>
      <c r="E1818" s="21">
        <v>1</v>
      </c>
      <c r="F1818" s="21">
        <v>0</v>
      </c>
      <c r="G1818" s="21">
        <v>1</v>
      </c>
      <c r="H1818" s="19">
        <v>682.73</v>
      </c>
      <c r="I1818" s="19">
        <v>0</v>
      </c>
      <c r="J1818" s="19">
        <v>682.73</v>
      </c>
    </row>
    <row r="1819" spans="1:10" ht="15" customHeight="1" x14ac:dyDescent="0.25">
      <c r="A1819" s="21"/>
      <c r="B1819" s="21"/>
      <c r="C1819" s="21" t="s">
        <v>225</v>
      </c>
      <c r="D1819" s="21" t="s">
        <v>30</v>
      </c>
      <c r="E1819" s="21">
        <v>2</v>
      </c>
      <c r="F1819" s="21">
        <v>1</v>
      </c>
      <c r="G1819" s="21">
        <v>3</v>
      </c>
      <c r="H1819" s="19">
        <v>1365.46</v>
      </c>
      <c r="I1819" s="19">
        <v>682.73</v>
      </c>
      <c r="J1819" s="19">
        <v>2048.19</v>
      </c>
    </row>
    <row r="1820" spans="1:10" ht="15" customHeight="1" x14ac:dyDescent="0.25">
      <c r="A1820" s="21"/>
      <c r="B1820" s="21"/>
      <c r="C1820" s="21" t="s">
        <v>228</v>
      </c>
      <c r="D1820" s="21" t="s">
        <v>30</v>
      </c>
      <c r="E1820" s="21">
        <v>1</v>
      </c>
      <c r="F1820" s="21">
        <v>0</v>
      </c>
      <c r="G1820" s="21">
        <v>1</v>
      </c>
      <c r="H1820" s="19">
        <v>1443.92</v>
      </c>
      <c r="I1820" s="19">
        <v>0</v>
      </c>
      <c r="J1820" s="19">
        <v>1443.92</v>
      </c>
    </row>
    <row r="1821" spans="1:10" ht="15" customHeight="1" x14ac:dyDescent="0.25">
      <c r="A1821" s="21"/>
      <c r="B1821" s="21"/>
      <c r="C1821" s="21" t="s">
        <v>229</v>
      </c>
      <c r="D1821" s="21" t="s">
        <v>30</v>
      </c>
      <c r="E1821" s="21">
        <v>0</v>
      </c>
      <c r="F1821" s="21">
        <v>0</v>
      </c>
      <c r="G1821" s="21">
        <v>0</v>
      </c>
      <c r="H1821" s="19">
        <v>0</v>
      </c>
      <c r="I1821" s="19">
        <v>0</v>
      </c>
      <c r="J1821" s="19">
        <v>0</v>
      </c>
    </row>
    <row r="1822" spans="1:10" ht="15" customHeight="1" x14ac:dyDescent="0.25">
      <c r="A1822" s="21"/>
      <c r="B1822" s="21"/>
      <c r="C1822" s="21" t="s">
        <v>230</v>
      </c>
      <c r="D1822" s="21" t="s">
        <v>30</v>
      </c>
      <c r="E1822" s="21">
        <v>1</v>
      </c>
      <c r="F1822" s="21">
        <v>0</v>
      </c>
      <c r="G1822" s="21">
        <v>1</v>
      </c>
      <c r="H1822" s="19">
        <v>1062.82</v>
      </c>
      <c r="I1822" s="19">
        <v>0</v>
      </c>
      <c r="J1822" s="19">
        <v>1062.82</v>
      </c>
    </row>
    <row r="1823" spans="1:10" ht="32.1" customHeight="1" x14ac:dyDescent="0.25">
      <c r="A1823" s="21"/>
      <c r="B1823" s="21"/>
      <c r="C1823" s="21" t="s">
        <v>271</v>
      </c>
      <c r="D1823" s="21" t="s">
        <v>36</v>
      </c>
      <c r="E1823" s="21">
        <v>86</v>
      </c>
      <c r="F1823" s="21">
        <v>22</v>
      </c>
      <c r="G1823" s="21">
        <v>108</v>
      </c>
      <c r="H1823" s="19">
        <v>183745.02000000002</v>
      </c>
      <c r="I1823" s="19">
        <v>47004.54</v>
      </c>
      <c r="J1823" s="19">
        <v>230749.56000000003</v>
      </c>
    </row>
    <row r="1824" spans="1:10" ht="32.1" customHeight="1" x14ac:dyDescent="0.25">
      <c r="A1824" s="21"/>
      <c r="B1824" s="21"/>
      <c r="C1824" s="21" t="s">
        <v>272</v>
      </c>
      <c r="D1824" s="21" t="s">
        <v>36</v>
      </c>
      <c r="E1824" s="21">
        <v>135</v>
      </c>
      <c r="F1824" s="21">
        <v>34</v>
      </c>
      <c r="G1824" s="21">
        <v>169</v>
      </c>
      <c r="H1824" s="19">
        <v>287281.34999999998</v>
      </c>
      <c r="I1824" s="19">
        <v>72352.340000000026</v>
      </c>
      <c r="J1824" s="19">
        <v>359633.69</v>
      </c>
    </row>
    <row r="1825" spans="1:10" ht="32.1" customHeight="1" x14ac:dyDescent="0.25">
      <c r="A1825" s="21"/>
      <c r="B1825" s="21"/>
      <c r="C1825" s="21" t="s">
        <v>273</v>
      </c>
      <c r="D1825" s="21" t="s">
        <v>36</v>
      </c>
      <c r="E1825" s="21">
        <v>134</v>
      </c>
      <c r="F1825" s="21">
        <v>33</v>
      </c>
      <c r="G1825" s="21">
        <v>167</v>
      </c>
      <c r="H1825" s="19">
        <v>309351.05999999994</v>
      </c>
      <c r="I1825" s="19">
        <v>76183.47</v>
      </c>
      <c r="J1825" s="19">
        <v>385534.52999999991</v>
      </c>
    </row>
    <row r="1826" spans="1:10" ht="32.1" customHeight="1" x14ac:dyDescent="0.25">
      <c r="A1826" s="21"/>
      <c r="B1826" s="21"/>
      <c r="C1826" s="21" t="s">
        <v>274</v>
      </c>
      <c r="D1826" s="21" t="s">
        <v>36</v>
      </c>
      <c r="E1826" s="21">
        <v>272</v>
      </c>
      <c r="F1826" s="21">
        <v>68</v>
      </c>
      <c r="G1826" s="21">
        <v>340</v>
      </c>
      <c r="H1826" s="19">
        <v>625605.44000000006</v>
      </c>
      <c r="I1826" s="19">
        <v>156401.36000000004</v>
      </c>
      <c r="J1826" s="19">
        <v>782006.8</v>
      </c>
    </row>
    <row r="1827" spans="1:10" ht="32.1" customHeight="1" x14ac:dyDescent="0.25">
      <c r="A1827" s="21"/>
      <c r="B1827" s="21"/>
      <c r="C1827" s="21" t="s">
        <v>275</v>
      </c>
      <c r="D1827" s="21" t="s">
        <v>36</v>
      </c>
      <c r="E1827" s="21">
        <v>159</v>
      </c>
      <c r="F1827" s="21">
        <v>40</v>
      </c>
      <c r="G1827" s="21">
        <v>199</v>
      </c>
      <c r="H1827" s="19">
        <v>367065.81</v>
      </c>
      <c r="I1827" s="19">
        <v>92343.600000000035</v>
      </c>
      <c r="J1827" s="19">
        <v>459409.41000000003</v>
      </c>
    </row>
    <row r="1828" spans="1:10" ht="32.1" customHeight="1" x14ac:dyDescent="0.25">
      <c r="A1828" s="21"/>
      <c r="B1828" s="21"/>
      <c r="C1828" s="21" t="s">
        <v>276</v>
      </c>
      <c r="D1828" s="21" t="s">
        <v>36</v>
      </c>
      <c r="E1828" s="21">
        <v>390</v>
      </c>
      <c r="F1828" s="21">
        <v>97</v>
      </c>
      <c r="G1828" s="21">
        <v>487</v>
      </c>
      <c r="H1828" s="19">
        <v>897007.8</v>
      </c>
      <c r="I1828" s="19">
        <v>223101.94</v>
      </c>
      <c r="J1828" s="19">
        <v>1120109.74</v>
      </c>
    </row>
    <row r="1829" spans="1:10" s="16" customFormat="1" ht="15" customHeight="1" x14ac:dyDescent="0.25">
      <c r="A1829" s="22"/>
      <c r="B1829" s="22"/>
      <c r="C1829" s="22"/>
      <c r="D1829" s="22" t="s">
        <v>99</v>
      </c>
      <c r="E1829" s="22">
        <v>42105</v>
      </c>
      <c r="F1829" s="22">
        <v>10525</v>
      </c>
      <c r="G1829" s="22">
        <v>52630</v>
      </c>
      <c r="H1829" s="25">
        <v>32349222.307609737</v>
      </c>
      <c r="I1829" s="25">
        <v>8086797.8638036894</v>
      </c>
      <c r="J1829" s="25">
        <v>40436020.171413422</v>
      </c>
    </row>
    <row r="1830" spans="1:10" ht="15" customHeight="1" x14ac:dyDescent="0.25">
      <c r="A1830" s="21">
        <v>150035</v>
      </c>
      <c r="B1830" s="21" t="s">
        <v>60</v>
      </c>
      <c r="C1830" s="21" t="s">
        <v>126</v>
      </c>
      <c r="D1830" s="21" t="s">
        <v>19</v>
      </c>
      <c r="E1830" s="21">
        <v>82</v>
      </c>
      <c r="F1830" s="21">
        <v>20</v>
      </c>
      <c r="G1830" s="21">
        <v>102</v>
      </c>
      <c r="H1830" s="19">
        <v>52264.259968000006</v>
      </c>
      <c r="I1830" s="19">
        <v>12747.38048</v>
      </c>
      <c r="J1830" s="19">
        <v>65011.640448000006</v>
      </c>
    </row>
    <row r="1831" spans="1:10" ht="15" customHeight="1" x14ac:dyDescent="0.25">
      <c r="A1831" s="21"/>
      <c r="B1831" s="21"/>
      <c r="C1831" s="21"/>
      <c r="D1831" s="21" t="s">
        <v>20</v>
      </c>
      <c r="E1831" s="21">
        <v>746</v>
      </c>
      <c r="F1831" s="21">
        <v>186</v>
      </c>
      <c r="G1831" s="21">
        <v>932</v>
      </c>
      <c r="H1831" s="19">
        <v>1224524.285138418</v>
      </c>
      <c r="I1831" s="19">
        <v>305310.34455193789</v>
      </c>
      <c r="J1831" s="19">
        <v>1529834.6296903559</v>
      </c>
    </row>
    <row r="1832" spans="1:10" ht="15" customHeight="1" x14ac:dyDescent="0.25">
      <c r="A1832" s="21"/>
      <c r="B1832" s="21"/>
      <c r="C1832" s="21"/>
      <c r="D1832" s="21" t="s">
        <v>21</v>
      </c>
      <c r="E1832" s="21">
        <v>172</v>
      </c>
      <c r="F1832" s="21">
        <v>43</v>
      </c>
      <c r="G1832" s="21">
        <v>215</v>
      </c>
      <c r="H1832" s="19">
        <v>93198.382151049213</v>
      </c>
      <c r="I1832" s="19">
        <v>23299.595537762303</v>
      </c>
      <c r="J1832" s="19">
        <v>116497.97768881152</v>
      </c>
    </row>
    <row r="1833" spans="1:10" ht="15" customHeight="1" x14ac:dyDescent="0.25">
      <c r="A1833" s="21"/>
      <c r="B1833" s="21"/>
      <c r="C1833" s="21" t="s">
        <v>106</v>
      </c>
      <c r="D1833" s="21" t="s">
        <v>19</v>
      </c>
      <c r="E1833" s="21">
        <v>82</v>
      </c>
      <c r="F1833" s="21">
        <v>20</v>
      </c>
      <c r="G1833" s="21">
        <v>102</v>
      </c>
      <c r="H1833" s="19">
        <v>29227.803332000003</v>
      </c>
      <c r="I1833" s="19">
        <v>7128.7325200000014</v>
      </c>
      <c r="J1833" s="19">
        <v>36356.535852000001</v>
      </c>
    </row>
    <row r="1834" spans="1:10" ht="15" customHeight="1" x14ac:dyDescent="0.25">
      <c r="A1834" s="21"/>
      <c r="B1834" s="21"/>
      <c r="C1834" s="21"/>
      <c r="D1834" s="21" t="s">
        <v>20</v>
      </c>
      <c r="E1834" s="21">
        <v>1398</v>
      </c>
      <c r="F1834" s="21">
        <v>349</v>
      </c>
      <c r="G1834" s="21">
        <v>1747</v>
      </c>
      <c r="H1834" s="19">
        <v>1346919.6196186831</v>
      </c>
      <c r="I1834" s="19">
        <v>336248.17399636656</v>
      </c>
      <c r="J1834" s="19">
        <v>1683167.7936150497</v>
      </c>
    </row>
    <row r="1835" spans="1:10" ht="15" customHeight="1" x14ac:dyDescent="0.25">
      <c r="A1835" s="21"/>
      <c r="B1835" s="21"/>
      <c r="C1835" s="21"/>
      <c r="D1835" s="21" t="s">
        <v>21</v>
      </c>
      <c r="E1835" s="21">
        <v>2018</v>
      </c>
      <c r="F1835" s="21">
        <v>504</v>
      </c>
      <c r="G1835" s="21">
        <v>2522</v>
      </c>
      <c r="H1835" s="19">
        <v>611494.36512384738</v>
      </c>
      <c r="I1835" s="19">
        <v>152722.08127969233</v>
      </c>
      <c r="J1835" s="19">
        <v>764216.44640353974</v>
      </c>
    </row>
    <row r="1836" spans="1:10" ht="15" customHeight="1" x14ac:dyDescent="0.25">
      <c r="A1836" s="21"/>
      <c r="B1836" s="21"/>
      <c r="C1836" s="21" t="s">
        <v>131</v>
      </c>
      <c r="D1836" s="21" t="s">
        <v>23</v>
      </c>
      <c r="E1836" s="21">
        <v>25</v>
      </c>
      <c r="F1836" s="21">
        <v>6</v>
      </c>
      <c r="G1836" s="21">
        <v>31</v>
      </c>
      <c r="H1836" s="19">
        <v>9525.5333999999984</v>
      </c>
      <c r="I1836" s="19">
        <v>2286.1280160000001</v>
      </c>
      <c r="J1836" s="19">
        <v>11811.661415999999</v>
      </c>
    </row>
    <row r="1837" spans="1:10" ht="15" customHeight="1" x14ac:dyDescent="0.25">
      <c r="A1837" s="21"/>
      <c r="B1837" s="21"/>
      <c r="C1837" s="21"/>
      <c r="D1837" s="21" t="s">
        <v>24</v>
      </c>
      <c r="E1837" s="21">
        <v>286</v>
      </c>
      <c r="F1837" s="21">
        <v>72</v>
      </c>
      <c r="G1837" s="21">
        <v>358</v>
      </c>
      <c r="H1837" s="19">
        <v>323176.01922534493</v>
      </c>
      <c r="I1837" s="19">
        <v>81358.997846940008</v>
      </c>
      <c r="J1837" s="19">
        <v>404535.01707228494</v>
      </c>
    </row>
    <row r="1838" spans="1:10" ht="15" customHeight="1" x14ac:dyDescent="0.25">
      <c r="A1838" s="21"/>
      <c r="B1838" s="21"/>
      <c r="C1838" s="21"/>
      <c r="D1838" s="21" t="s">
        <v>35</v>
      </c>
      <c r="E1838" s="21">
        <v>679</v>
      </c>
      <c r="F1838" s="21">
        <v>170</v>
      </c>
      <c r="G1838" s="21">
        <v>849</v>
      </c>
      <c r="H1838" s="19">
        <v>183284.94654396863</v>
      </c>
      <c r="I1838" s="19">
        <v>45888.720047827199</v>
      </c>
      <c r="J1838" s="19">
        <v>229173.66659179583</v>
      </c>
    </row>
    <row r="1839" spans="1:10" ht="15" customHeight="1" x14ac:dyDescent="0.25">
      <c r="A1839" s="21"/>
      <c r="B1839" s="21"/>
      <c r="C1839" s="21"/>
      <c r="D1839" s="21" t="s">
        <v>25</v>
      </c>
      <c r="E1839" s="21">
        <v>195</v>
      </c>
      <c r="F1839" s="21">
        <v>48</v>
      </c>
      <c r="G1839" s="21">
        <v>243</v>
      </c>
      <c r="H1839" s="19">
        <v>63164.473477597436</v>
      </c>
      <c r="I1839" s="19">
        <v>15548.178086793216</v>
      </c>
      <c r="J1839" s="19">
        <v>78712.651564390646</v>
      </c>
    </row>
    <row r="1840" spans="1:10" ht="15" customHeight="1" x14ac:dyDescent="0.25">
      <c r="A1840" s="21"/>
      <c r="B1840" s="21"/>
      <c r="C1840" s="21" t="s">
        <v>133</v>
      </c>
      <c r="D1840" s="21" t="s">
        <v>19</v>
      </c>
      <c r="E1840" s="21">
        <v>82</v>
      </c>
      <c r="F1840" s="21">
        <v>20</v>
      </c>
      <c r="G1840" s="21">
        <v>102</v>
      </c>
      <c r="H1840" s="19">
        <v>43756.283547999992</v>
      </c>
      <c r="I1840" s="19">
        <v>10672.264279999999</v>
      </c>
      <c r="J1840" s="19">
        <v>54428.547827999995</v>
      </c>
    </row>
    <row r="1841" spans="1:10" ht="15" customHeight="1" x14ac:dyDescent="0.25">
      <c r="A1841" s="21"/>
      <c r="B1841" s="21"/>
      <c r="C1841" s="21"/>
      <c r="D1841" s="21" t="s">
        <v>20</v>
      </c>
      <c r="E1841" s="21">
        <v>2104</v>
      </c>
      <c r="F1841" s="21">
        <v>526</v>
      </c>
      <c r="G1841" s="21">
        <v>2630</v>
      </c>
      <c r="H1841" s="19">
        <v>2627752.8953722203</v>
      </c>
      <c r="I1841" s="19">
        <v>656938.22384305473</v>
      </c>
      <c r="J1841" s="19">
        <v>3284691.1192152752</v>
      </c>
    </row>
    <row r="1842" spans="1:10" ht="15" customHeight="1" x14ac:dyDescent="0.25">
      <c r="A1842" s="21"/>
      <c r="B1842" s="21"/>
      <c r="C1842" s="21"/>
      <c r="D1842" s="21" t="s">
        <v>21</v>
      </c>
      <c r="E1842" s="21">
        <v>1738</v>
      </c>
      <c r="F1842" s="21">
        <v>435</v>
      </c>
      <c r="G1842" s="21">
        <v>2173</v>
      </c>
      <c r="H1842" s="19">
        <v>788433.95803971111</v>
      </c>
      <c r="I1842" s="19">
        <v>197335.31170729248</v>
      </c>
      <c r="J1842" s="19">
        <v>985769.26974700356</v>
      </c>
    </row>
    <row r="1843" spans="1:10" ht="15" customHeight="1" x14ac:dyDescent="0.25">
      <c r="A1843" s="21"/>
      <c r="B1843" s="21"/>
      <c r="C1843" s="21" t="s">
        <v>107</v>
      </c>
      <c r="D1843" s="21" t="s">
        <v>19</v>
      </c>
      <c r="E1843" s="21">
        <v>244</v>
      </c>
      <c r="F1843" s="21">
        <v>61</v>
      </c>
      <c r="G1843" s="21">
        <v>305</v>
      </c>
      <c r="H1843" s="19">
        <v>98368.008300000001</v>
      </c>
      <c r="I1843" s="19">
        <v>24592.002075</v>
      </c>
      <c r="J1843" s="19">
        <v>122960.010375</v>
      </c>
    </row>
    <row r="1844" spans="1:10" ht="15" customHeight="1" x14ac:dyDescent="0.25">
      <c r="A1844" s="21"/>
      <c r="B1844" s="21"/>
      <c r="C1844" s="21"/>
      <c r="D1844" s="21" t="s">
        <v>20</v>
      </c>
      <c r="E1844" s="21">
        <v>5354</v>
      </c>
      <c r="F1844" s="21">
        <v>1339</v>
      </c>
      <c r="G1844" s="21">
        <v>6693</v>
      </c>
      <c r="H1844" s="19">
        <v>6623098.2083540559</v>
      </c>
      <c r="I1844" s="19">
        <v>1656393.0707855958</v>
      </c>
      <c r="J1844" s="19">
        <v>8279491.2791396519</v>
      </c>
    </row>
    <row r="1845" spans="1:10" ht="15" customHeight="1" x14ac:dyDescent="0.25">
      <c r="A1845" s="21"/>
      <c r="B1845" s="21"/>
      <c r="C1845" s="21"/>
      <c r="D1845" s="21" t="s">
        <v>21</v>
      </c>
      <c r="E1845" s="21">
        <v>1314</v>
      </c>
      <c r="F1845" s="21">
        <v>328</v>
      </c>
      <c r="G1845" s="21">
        <v>1642</v>
      </c>
      <c r="H1845" s="19">
        <v>450348.15773662552</v>
      </c>
      <c r="I1845" s="19">
        <v>112415.67407733118</v>
      </c>
      <c r="J1845" s="19">
        <v>562763.83181395673</v>
      </c>
    </row>
    <row r="1846" spans="1:10" ht="15" customHeight="1" x14ac:dyDescent="0.25">
      <c r="A1846" s="21"/>
      <c r="B1846" s="21"/>
      <c r="C1846" s="21" t="s">
        <v>109</v>
      </c>
      <c r="D1846" s="21" t="s">
        <v>19</v>
      </c>
      <c r="E1846" s="21">
        <v>138</v>
      </c>
      <c r="F1846" s="21">
        <v>35</v>
      </c>
      <c r="G1846" s="21">
        <v>173</v>
      </c>
      <c r="H1846" s="19">
        <v>57416.965170000018</v>
      </c>
      <c r="I1846" s="19">
        <v>14562.273775000001</v>
      </c>
      <c r="J1846" s="19">
        <v>71979.238945000019</v>
      </c>
    </row>
    <row r="1847" spans="1:10" ht="15" customHeight="1" x14ac:dyDescent="0.25">
      <c r="A1847" s="21"/>
      <c r="B1847" s="21"/>
      <c r="C1847" s="21"/>
      <c r="D1847" s="21" t="s">
        <v>23</v>
      </c>
      <c r="E1847" s="21">
        <v>25</v>
      </c>
      <c r="F1847" s="21">
        <v>6</v>
      </c>
      <c r="G1847" s="21">
        <v>31</v>
      </c>
      <c r="H1847" s="19">
        <v>11171.458900000001</v>
      </c>
      <c r="I1847" s="19">
        <v>2681.1501360000002</v>
      </c>
      <c r="J1847" s="19">
        <v>13852.609036000002</v>
      </c>
    </row>
    <row r="1848" spans="1:10" ht="15" customHeight="1" x14ac:dyDescent="0.25">
      <c r="A1848" s="21"/>
      <c r="B1848" s="21"/>
      <c r="C1848" s="21"/>
      <c r="D1848" s="21" t="s">
        <v>32</v>
      </c>
      <c r="E1848" s="21">
        <v>489</v>
      </c>
      <c r="F1848" s="21">
        <v>122</v>
      </c>
      <c r="G1848" s="21">
        <v>611</v>
      </c>
      <c r="H1848" s="19">
        <v>264492.49825050001</v>
      </c>
      <c r="I1848" s="19">
        <v>65987.903449000005</v>
      </c>
      <c r="J1848" s="19">
        <v>330480.40169950004</v>
      </c>
    </row>
    <row r="1849" spans="1:10" ht="15" customHeight="1" x14ac:dyDescent="0.25">
      <c r="A1849" s="21"/>
      <c r="B1849" s="21"/>
      <c r="C1849" s="21"/>
      <c r="D1849" s="21" t="s">
        <v>20</v>
      </c>
      <c r="E1849" s="21">
        <v>7137</v>
      </c>
      <c r="F1849" s="21">
        <v>1784</v>
      </c>
      <c r="G1849" s="21">
        <v>8921</v>
      </c>
      <c r="H1849" s="19">
        <v>8574060.8086249568</v>
      </c>
      <c r="I1849" s="19">
        <v>2143214.8637504438</v>
      </c>
      <c r="J1849" s="19">
        <v>10717275.6723754</v>
      </c>
    </row>
    <row r="1850" spans="1:10" ht="15" customHeight="1" x14ac:dyDescent="0.25">
      <c r="A1850" s="21"/>
      <c r="B1850" s="21"/>
      <c r="C1850" s="21"/>
      <c r="D1850" s="21" t="s">
        <v>24</v>
      </c>
      <c r="E1850" s="21">
        <v>282</v>
      </c>
      <c r="F1850" s="21">
        <v>71</v>
      </c>
      <c r="G1850" s="21">
        <v>353</v>
      </c>
      <c r="H1850" s="19">
        <v>362261.64304479607</v>
      </c>
      <c r="I1850" s="19">
        <v>91207.718638938008</v>
      </c>
      <c r="J1850" s="19">
        <v>453469.36168373411</v>
      </c>
    </row>
    <row r="1851" spans="1:10" ht="15" customHeight="1" x14ac:dyDescent="0.25">
      <c r="A1851" s="21"/>
      <c r="B1851" s="21"/>
      <c r="C1851" s="21"/>
      <c r="D1851" s="21" t="s">
        <v>35</v>
      </c>
      <c r="E1851" s="21">
        <v>679</v>
      </c>
      <c r="F1851" s="21">
        <v>170</v>
      </c>
      <c r="G1851" s="21">
        <v>849</v>
      </c>
      <c r="H1851" s="19">
        <v>214954.91762221343</v>
      </c>
      <c r="I1851" s="19">
        <v>53817.873336931196</v>
      </c>
      <c r="J1851" s="19">
        <v>268772.79095914459</v>
      </c>
    </row>
    <row r="1852" spans="1:10" ht="15" customHeight="1" x14ac:dyDescent="0.25">
      <c r="A1852" s="21"/>
      <c r="B1852" s="21"/>
      <c r="C1852" s="21"/>
      <c r="D1852" s="21" t="s">
        <v>21</v>
      </c>
      <c r="E1852" s="21">
        <v>4619</v>
      </c>
      <c r="F1852" s="21">
        <v>1155</v>
      </c>
      <c r="G1852" s="21">
        <v>5774</v>
      </c>
      <c r="H1852" s="19">
        <v>1633796.9577278253</v>
      </c>
      <c r="I1852" s="19">
        <v>408537.66749851441</v>
      </c>
      <c r="J1852" s="19">
        <v>2042334.6252263398</v>
      </c>
    </row>
    <row r="1853" spans="1:10" ht="15" customHeight="1" x14ac:dyDescent="0.25">
      <c r="A1853" s="21"/>
      <c r="B1853" s="21"/>
      <c r="C1853" s="21"/>
      <c r="D1853" s="21" t="s">
        <v>25</v>
      </c>
      <c r="E1853" s="21">
        <v>194</v>
      </c>
      <c r="F1853" s="21">
        <v>49</v>
      </c>
      <c r="G1853" s="21">
        <v>243</v>
      </c>
      <c r="H1853" s="19">
        <v>73698.828899044587</v>
      </c>
      <c r="I1853" s="19">
        <v>18614.652660067961</v>
      </c>
      <c r="J1853" s="19">
        <v>92313.481559112552</v>
      </c>
    </row>
    <row r="1854" spans="1:10" ht="15" customHeight="1" x14ac:dyDescent="0.25">
      <c r="A1854" s="21"/>
      <c r="B1854" s="21"/>
      <c r="C1854" s="21" t="s">
        <v>142</v>
      </c>
      <c r="D1854" s="21" t="s">
        <v>19</v>
      </c>
      <c r="E1854" s="21">
        <v>41</v>
      </c>
      <c r="F1854" s="21">
        <v>10</v>
      </c>
      <c r="G1854" s="21">
        <v>51</v>
      </c>
      <c r="H1854" s="19">
        <v>15558.662903000002</v>
      </c>
      <c r="I1854" s="19">
        <v>3794.79583</v>
      </c>
      <c r="J1854" s="19">
        <v>19353.458733000003</v>
      </c>
    </row>
    <row r="1855" spans="1:10" ht="15" customHeight="1" x14ac:dyDescent="0.25">
      <c r="A1855" s="21"/>
      <c r="B1855" s="21"/>
      <c r="C1855" s="21"/>
      <c r="D1855" s="21" t="s">
        <v>32</v>
      </c>
      <c r="E1855" s="21">
        <v>244</v>
      </c>
      <c r="F1855" s="21">
        <v>61</v>
      </c>
      <c r="G1855" s="21">
        <v>305</v>
      </c>
      <c r="H1855" s="19">
        <v>120370.92372759998</v>
      </c>
      <c r="I1855" s="19">
        <v>30092.730931899994</v>
      </c>
      <c r="J1855" s="19">
        <v>150463.65465949997</v>
      </c>
    </row>
    <row r="1856" spans="1:10" ht="15" customHeight="1" x14ac:dyDescent="0.25">
      <c r="A1856" s="21"/>
      <c r="B1856" s="21"/>
      <c r="C1856" s="21"/>
      <c r="D1856" s="21" t="s">
        <v>20</v>
      </c>
      <c r="E1856" s="21">
        <v>1692</v>
      </c>
      <c r="F1856" s="21">
        <v>423</v>
      </c>
      <c r="G1856" s="21">
        <v>2115</v>
      </c>
      <c r="H1856" s="19">
        <v>1911936.4494030895</v>
      </c>
      <c r="I1856" s="19">
        <v>477984.11235077248</v>
      </c>
      <c r="J1856" s="19">
        <v>2389920.5617538621</v>
      </c>
    </row>
    <row r="1857" spans="1:10" ht="15" customHeight="1" x14ac:dyDescent="0.25">
      <c r="A1857" s="21"/>
      <c r="B1857" s="21"/>
      <c r="C1857" s="21"/>
      <c r="D1857" s="21" t="s">
        <v>21</v>
      </c>
      <c r="E1857" s="21">
        <v>1889</v>
      </c>
      <c r="F1857" s="21">
        <v>472</v>
      </c>
      <c r="G1857" s="21">
        <v>2361</v>
      </c>
      <c r="H1857" s="19">
        <v>609409.67677577364</v>
      </c>
      <c r="I1857" s="19">
        <v>152271.76677510061</v>
      </c>
      <c r="J1857" s="19">
        <v>761681.44355087425</v>
      </c>
    </row>
    <row r="1858" spans="1:10" ht="15" customHeight="1" x14ac:dyDescent="0.25">
      <c r="A1858" s="21"/>
      <c r="B1858" s="21"/>
      <c r="C1858" s="21" t="s">
        <v>134</v>
      </c>
      <c r="D1858" s="21" t="s">
        <v>19</v>
      </c>
      <c r="E1858" s="21">
        <v>366</v>
      </c>
      <c r="F1858" s="21">
        <v>92</v>
      </c>
      <c r="G1858" s="21">
        <v>458</v>
      </c>
      <c r="H1858" s="19">
        <v>85511.538377999997</v>
      </c>
      <c r="I1858" s="19">
        <v>21494.703636000002</v>
      </c>
      <c r="J1858" s="19">
        <v>107006.242014</v>
      </c>
    </row>
    <row r="1859" spans="1:10" ht="15" customHeight="1" x14ac:dyDescent="0.25">
      <c r="A1859" s="21"/>
      <c r="B1859" s="21"/>
      <c r="C1859" s="21"/>
      <c r="D1859" s="21" t="s">
        <v>23</v>
      </c>
      <c r="E1859" s="21">
        <v>16</v>
      </c>
      <c r="F1859" s="21">
        <v>4</v>
      </c>
      <c r="G1859" s="21">
        <v>20</v>
      </c>
      <c r="H1859" s="19">
        <v>5223.6258399999997</v>
      </c>
      <c r="I1859" s="19">
        <v>1305.9064599999999</v>
      </c>
      <c r="J1859" s="19">
        <v>6529.5322999999999</v>
      </c>
    </row>
    <row r="1860" spans="1:10" ht="15" customHeight="1" x14ac:dyDescent="0.25">
      <c r="A1860" s="21"/>
      <c r="B1860" s="21"/>
      <c r="C1860" s="21"/>
      <c r="D1860" s="21" t="s">
        <v>32</v>
      </c>
      <c r="E1860" s="21">
        <v>350</v>
      </c>
      <c r="F1860" s="21">
        <v>88</v>
      </c>
      <c r="G1860" s="21">
        <v>438</v>
      </c>
      <c r="H1860" s="19">
        <v>106305.32776499997</v>
      </c>
      <c r="I1860" s="19">
        <v>26728.196695200004</v>
      </c>
      <c r="J1860" s="19">
        <v>133033.52446019996</v>
      </c>
    </row>
    <row r="1861" spans="1:10" ht="15" customHeight="1" x14ac:dyDescent="0.25">
      <c r="A1861" s="21"/>
      <c r="B1861" s="21"/>
      <c r="C1861" s="21"/>
      <c r="D1861" s="21" t="s">
        <v>20</v>
      </c>
      <c r="E1861" s="21">
        <v>5574</v>
      </c>
      <c r="F1861" s="21">
        <v>1394</v>
      </c>
      <c r="G1861" s="21">
        <v>6968</v>
      </c>
      <c r="H1861" s="19">
        <v>4839932.5938473055</v>
      </c>
      <c r="I1861" s="19">
        <v>1210417.3010088168</v>
      </c>
      <c r="J1861" s="19">
        <v>6050349.8948561223</v>
      </c>
    </row>
    <row r="1862" spans="1:10" ht="15" customHeight="1" x14ac:dyDescent="0.25">
      <c r="A1862" s="21"/>
      <c r="B1862" s="21"/>
      <c r="C1862" s="21"/>
      <c r="D1862" s="21" t="s">
        <v>24</v>
      </c>
      <c r="E1862" s="21">
        <v>471</v>
      </c>
      <c r="F1862" s="21">
        <v>118</v>
      </c>
      <c r="G1862" s="21">
        <v>589</v>
      </c>
      <c r="H1862" s="19">
        <v>571439.90856179676</v>
      </c>
      <c r="I1862" s="19">
        <v>143163.28919382594</v>
      </c>
      <c r="J1862" s="19">
        <v>714603.19775562268</v>
      </c>
    </row>
    <row r="1863" spans="1:10" ht="15" customHeight="1" x14ac:dyDescent="0.25">
      <c r="A1863" s="21"/>
      <c r="B1863" s="21"/>
      <c r="C1863" s="21"/>
      <c r="D1863" s="21" t="s">
        <v>35</v>
      </c>
      <c r="E1863" s="21">
        <v>679</v>
      </c>
      <c r="F1863" s="21">
        <v>170</v>
      </c>
      <c r="G1863" s="21">
        <v>849</v>
      </c>
      <c r="H1863" s="19">
        <v>157046.97683420763</v>
      </c>
      <c r="I1863" s="19">
        <v>39319.567101348002</v>
      </c>
      <c r="J1863" s="19">
        <v>196366.54393555562</v>
      </c>
    </row>
    <row r="1864" spans="1:10" ht="15" customHeight="1" x14ac:dyDescent="0.25">
      <c r="A1864" s="21"/>
      <c r="B1864" s="21"/>
      <c r="C1864" s="21"/>
      <c r="D1864" s="21" t="s">
        <v>21</v>
      </c>
      <c r="E1864" s="21">
        <v>10144</v>
      </c>
      <c r="F1864" s="21">
        <v>2536</v>
      </c>
      <c r="G1864" s="21">
        <v>12680</v>
      </c>
      <c r="H1864" s="19">
        <v>2014845.9570465081</v>
      </c>
      <c r="I1864" s="19">
        <v>503711.48926162702</v>
      </c>
      <c r="J1864" s="19">
        <v>2518557.4463081351</v>
      </c>
    </row>
    <row r="1865" spans="1:10" ht="15" customHeight="1" x14ac:dyDescent="0.25">
      <c r="A1865" s="21"/>
      <c r="B1865" s="21"/>
      <c r="C1865" s="21"/>
      <c r="D1865" s="21" t="s">
        <v>25</v>
      </c>
      <c r="E1865" s="21">
        <v>776</v>
      </c>
      <c r="F1865" s="21">
        <v>194</v>
      </c>
      <c r="G1865" s="21">
        <v>970</v>
      </c>
      <c r="H1865" s="19">
        <v>215378.71108691327</v>
      </c>
      <c r="I1865" s="19">
        <v>53844.677771728318</v>
      </c>
      <c r="J1865" s="19">
        <v>269223.38885864161</v>
      </c>
    </row>
    <row r="1866" spans="1:10" ht="15" customHeight="1" x14ac:dyDescent="0.25">
      <c r="A1866" s="21"/>
      <c r="B1866" s="21"/>
      <c r="C1866" s="21" t="s">
        <v>135</v>
      </c>
      <c r="D1866" s="21" t="s">
        <v>23</v>
      </c>
      <c r="E1866" s="21">
        <v>30</v>
      </c>
      <c r="F1866" s="21">
        <v>7</v>
      </c>
      <c r="G1866" s="21">
        <v>37</v>
      </c>
      <c r="H1866" s="19">
        <v>16125.903000000002</v>
      </c>
      <c r="I1866" s="19">
        <v>3762.7107000000005</v>
      </c>
      <c r="J1866" s="19">
        <v>19888.613700000002</v>
      </c>
    </row>
    <row r="1867" spans="1:10" ht="15" customHeight="1" x14ac:dyDescent="0.25">
      <c r="A1867" s="21"/>
      <c r="B1867" s="21"/>
      <c r="C1867" s="21"/>
      <c r="D1867" s="21" t="s">
        <v>33</v>
      </c>
      <c r="E1867" s="21">
        <v>2053</v>
      </c>
      <c r="F1867" s="21">
        <v>513</v>
      </c>
      <c r="G1867" s="21">
        <v>2566</v>
      </c>
      <c r="H1867" s="19">
        <v>1434614.0838899999</v>
      </c>
      <c r="I1867" s="19">
        <v>358478.82368999999</v>
      </c>
      <c r="J1867" s="19">
        <v>1793092.9075799999</v>
      </c>
    </row>
    <row r="1868" spans="1:10" ht="15" customHeight="1" x14ac:dyDescent="0.25">
      <c r="A1868" s="21"/>
      <c r="B1868" s="21"/>
      <c r="C1868" s="21"/>
      <c r="D1868" s="21" t="s">
        <v>24</v>
      </c>
      <c r="E1868" s="21">
        <v>3074</v>
      </c>
      <c r="F1868" s="21">
        <v>768</v>
      </c>
      <c r="G1868" s="21">
        <v>3842</v>
      </c>
      <c r="H1868" s="19">
        <v>4570496.3337261239</v>
      </c>
      <c r="I1868" s="19">
        <v>1141880.6715359997</v>
      </c>
      <c r="J1868" s="19">
        <v>5712377.0052621234</v>
      </c>
    </row>
    <row r="1869" spans="1:10" ht="15" customHeight="1" x14ac:dyDescent="0.25">
      <c r="A1869" s="21"/>
      <c r="B1869" s="21"/>
      <c r="C1869" s="21"/>
      <c r="D1869" s="21" t="s">
        <v>35</v>
      </c>
      <c r="E1869" s="21">
        <v>2450</v>
      </c>
      <c r="F1869" s="21">
        <v>612</v>
      </c>
      <c r="G1869" s="21">
        <v>3062</v>
      </c>
      <c r="H1869" s="19">
        <v>932989.16493719991</v>
      </c>
      <c r="I1869" s="19">
        <v>233056.88528227198</v>
      </c>
      <c r="J1869" s="19">
        <v>1166046.0502194718</v>
      </c>
    </row>
    <row r="1870" spans="1:10" ht="15" customHeight="1" x14ac:dyDescent="0.25">
      <c r="A1870" s="21"/>
      <c r="B1870" s="21"/>
      <c r="C1870" s="21"/>
      <c r="D1870" s="21" t="s">
        <v>25</v>
      </c>
      <c r="E1870" s="21">
        <v>1941</v>
      </c>
      <c r="F1870" s="21">
        <v>485</v>
      </c>
      <c r="G1870" s="21">
        <v>2426</v>
      </c>
      <c r="H1870" s="19">
        <v>886987.08692723513</v>
      </c>
      <c r="I1870" s="19">
        <v>221632.52816059205</v>
      </c>
      <c r="J1870" s="19">
        <v>1108619.6150878272</v>
      </c>
    </row>
    <row r="1871" spans="1:10" ht="15" customHeight="1" x14ac:dyDescent="0.25">
      <c r="A1871" s="21"/>
      <c r="B1871" s="21"/>
      <c r="C1871" s="21" t="s">
        <v>113</v>
      </c>
      <c r="D1871" s="21" t="s">
        <v>19</v>
      </c>
      <c r="E1871" s="21">
        <v>16</v>
      </c>
      <c r="F1871" s="21">
        <v>4</v>
      </c>
      <c r="G1871" s="21">
        <v>20</v>
      </c>
      <c r="H1871" s="19">
        <v>5702.9860160000017</v>
      </c>
      <c r="I1871" s="19">
        <v>1425.7465040000002</v>
      </c>
      <c r="J1871" s="19">
        <v>7128.7325200000014</v>
      </c>
    </row>
    <row r="1872" spans="1:10" ht="15" customHeight="1" x14ac:dyDescent="0.25">
      <c r="A1872" s="21"/>
      <c r="B1872" s="21"/>
      <c r="C1872" s="21"/>
      <c r="D1872" s="21" t="s">
        <v>20</v>
      </c>
      <c r="E1872" s="21">
        <v>914</v>
      </c>
      <c r="F1872" s="21">
        <v>229</v>
      </c>
      <c r="G1872" s="21">
        <v>1143</v>
      </c>
      <c r="H1872" s="19">
        <v>880604.10038016888</v>
      </c>
      <c r="I1872" s="19">
        <v>220632.75600334647</v>
      </c>
      <c r="J1872" s="19">
        <v>1101236.8563835153</v>
      </c>
    </row>
    <row r="1873" spans="1:10" ht="15" customHeight="1" x14ac:dyDescent="0.25">
      <c r="A1873" s="21"/>
      <c r="B1873" s="21"/>
      <c r="C1873" s="21"/>
      <c r="D1873" s="21" t="s">
        <v>21</v>
      </c>
      <c r="E1873" s="21">
        <v>636</v>
      </c>
      <c r="F1873" s="21">
        <v>159</v>
      </c>
      <c r="G1873" s="21">
        <v>795</v>
      </c>
      <c r="H1873" s="19">
        <v>192720.72161484978</v>
      </c>
      <c r="I1873" s="19">
        <v>48180.180403712446</v>
      </c>
      <c r="J1873" s="19">
        <v>240900.90201856222</v>
      </c>
    </row>
    <row r="1874" spans="1:10" ht="15" customHeight="1" x14ac:dyDescent="0.25">
      <c r="A1874" s="21"/>
      <c r="B1874" s="21"/>
      <c r="C1874" s="21" t="s">
        <v>136</v>
      </c>
      <c r="D1874" s="21" t="s">
        <v>20</v>
      </c>
      <c r="E1874" s="21">
        <v>1904</v>
      </c>
      <c r="F1874" s="21">
        <v>476</v>
      </c>
      <c r="G1874" s="21">
        <v>2380</v>
      </c>
      <c r="H1874" s="19">
        <v>2355319.198488256</v>
      </c>
      <c r="I1874" s="19">
        <v>588829.79962206387</v>
      </c>
      <c r="J1874" s="19">
        <v>2944148.99811032</v>
      </c>
    </row>
    <row r="1875" spans="1:10" ht="15" customHeight="1" x14ac:dyDescent="0.25">
      <c r="A1875" s="21"/>
      <c r="B1875" s="21"/>
      <c r="C1875" s="21"/>
      <c r="D1875" s="21" t="s">
        <v>21</v>
      </c>
      <c r="E1875" s="21">
        <v>686</v>
      </c>
      <c r="F1875" s="21">
        <v>172</v>
      </c>
      <c r="G1875" s="21">
        <v>858</v>
      </c>
      <c r="H1875" s="19">
        <v>235113.26956417435</v>
      </c>
      <c r="I1875" s="19">
        <v>58949.682747868806</v>
      </c>
      <c r="J1875" s="19">
        <v>294062.95231204317</v>
      </c>
    </row>
    <row r="1876" spans="1:10" ht="15" customHeight="1" x14ac:dyDescent="0.25">
      <c r="A1876" s="21"/>
      <c r="B1876" s="21"/>
      <c r="C1876" s="21" t="s">
        <v>189</v>
      </c>
      <c r="D1876" s="21" t="s">
        <v>34</v>
      </c>
      <c r="E1876" s="21">
        <v>1663</v>
      </c>
      <c r="F1876" s="21">
        <v>417</v>
      </c>
      <c r="G1876" s="21">
        <v>2080</v>
      </c>
      <c r="H1876" s="19">
        <v>519687.5</v>
      </c>
      <c r="I1876" s="19">
        <v>130312.5</v>
      </c>
      <c r="J1876" s="19">
        <v>650000</v>
      </c>
    </row>
    <row r="1877" spans="1:10" ht="15" customHeight="1" x14ac:dyDescent="0.25">
      <c r="A1877" s="21"/>
      <c r="B1877" s="21"/>
      <c r="C1877" s="21"/>
      <c r="D1877" s="21" t="s">
        <v>21</v>
      </c>
      <c r="E1877" s="21">
        <v>10848</v>
      </c>
      <c r="F1877" s="21">
        <v>2712</v>
      </c>
      <c r="G1877" s="21">
        <v>13560</v>
      </c>
      <c r="H1877" s="19">
        <v>4848405.1199999992</v>
      </c>
      <c r="I1877" s="19">
        <v>1212101.28</v>
      </c>
      <c r="J1877" s="19">
        <v>6060506.3999999994</v>
      </c>
    </row>
    <row r="1878" spans="1:10" ht="15" customHeight="1" x14ac:dyDescent="0.25">
      <c r="A1878" s="21"/>
      <c r="B1878" s="21"/>
      <c r="C1878" s="21" t="s">
        <v>137</v>
      </c>
      <c r="D1878" s="21" t="s">
        <v>19</v>
      </c>
      <c r="E1878" s="21">
        <v>195</v>
      </c>
      <c r="F1878" s="21">
        <v>49</v>
      </c>
      <c r="G1878" s="21">
        <v>244</v>
      </c>
      <c r="H1878" s="19">
        <v>69505.142070000016</v>
      </c>
      <c r="I1878" s="19">
        <v>17465.394674000006</v>
      </c>
      <c r="J1878" s="19">
        <v>86970.536744000026</v>
      </c>
    </row>
    <row r="1879" spans="1:10" ht="15" customHeight="1" x14ac:dyDescent="0.25">
      <c r="A1879" s="21"/>
      <c r="B1879" s="21"/>
      <c r="C1879" s="21"/>
      <c r="D1879" s="21" t="s">
        <v>32</v>
      </c>
      <c r="E1879" s="21">
        <v>33894</v>
      </c>
      <c r="F1879" s="21">
        <v>8474</v>
      </c>
      <c r="G1879" s="21">
        <v>42368</v>
      </c>
      <c r="H1879" s="19">
        <v>15705381.902137201</v>
      </c>
      <c r="I1879" s="19">
        <v>3926577.1593412003</v>
      </c>
      <c r="J1879" s="19">
        <v>19631959.061478402</v>
      </c>
    </row>
    <row r="1880" spans="1:10" ht="15" customHeight="1" x14ac:dyDescent="0.25">
      <c r="A1880" s="21"/>
      <c r="B1880" s="21"/>
      <c r="C1880" s="21"/>
      <c r="D1880" s="21" t="s">
        <v>20</v>
      </c>
      <c r="E1880" s="21">
        <v>73585</v>
      </c>
      <c r="F1880" s="21">
        <v>18396</v>
      </c>
      <c r="G1880" s="21">
        <v>91981</v>
      </c>
      <c r="H1880" s="19">
        <v>71771601.204459116</v>
      </c>
      <c r="I1880" s="19">
        <v>17942656.462013043</v>
      </c>
      <c r="J1880" s="19">
        <v>89714257.666472167</v>
      </c>
    </row>
    <row r="1881" spans="1:10" ht="15" customHeight="1" x14ac:dyDescent="0.25">
      <c r="A1881" s="21"/>
      <c r="B1881" s="21"/>
      <c r="C1881" s="21"/>
      <c r="D1881" s="21" t="s">
        <v>34</v>
      </c>
      <c r="E1881" s="21">
        <v>3919</v>
      </c>
      <c r="F1881" s="21">
        <v>980</v>
      </c>
      <c r="G1881" s="21">
        <v>4899</v>
      </c>
      <c r="H1881" s="19">
        <v>989612.82495885284</v>
      </c>
      <c r="I1881" s="19">
        <v>247466.33540690888</v>
      </c>
      <c r="J1881" s="19">
        <v>1237079.1603657617</v>
      </c>
    </row>
    <row r="1882" spans="1:10" ht="15" customHeight="1" x14ac:dyDescent="0.25">
      <c r="A1882" s="21"/>
      <c r="B1882" s="21"/>
      <c r="C1882" s="21"/>
      <c r="D1882" s="21" t="s">
        <v>21</v>
      </c>
      <c r="E1882" s="21">
        <v>68798</v>
      </c>
      <c r="F1882" s="21">
        <v>17200</v>
      </c>
      <c r="G1882" s="21">
        <v>85998</v>
      </c>
      <c r="H1882" s="19">
        <v>20847170.134683076</v>
      </c>
      <c r="I1882" s="19">
        <v>5211944.0436720382</v>
      </c>
      <c r="J1882" s="19">
        <v>26059114.178355113</v>
      </c>
    </row>
    <row r="1883" spans="1:10" ht="15" customHeight="1" x14ac:dyDescent="0.25">
      <c r="A1883" s="21"/>
      <c r="B1883" s="21"/>
      <c r="C1883" s="21" t="s">
        <v>115</v>
      </c>
      <c r="D1883" s="21" t="s">
        <v>19</v>
      </c>
      <c r="E1883" s="21">
        <v>82</v>
      </c>
      <c r="F1883" s="21">
        <v>20</v>
      </c>
      <c r="G1883" s="21">
        <v>102</v>
      </c>
      <c r="H1883" s="19">
        <v>24946.480258</v>
      </c>
      <c r="I1883" s="19">
        <v>6084.5073799999991</v>
      </c>
      <c r="J1883" s="19">
        <v>31030.987637999999</v>
      </c>
    </row>
    <row r="1884" spans="1:10" ht="15" customHeight="1" x14ac:dyDescent="0.25">
      <c r="A1884" s="21"/>
      <c r="B1884" s="21"/>
      <c r="C1884" s="21"/>
      <c r="D1884" s="21" t="s">
        <v>32</v>
      </c>
      <c r="E1884" s="21">
        <v>122</v>
      </c>
      <c r="F1884" s="21">
        <v>31</v>
      </c>
      <c r="G1884" s="21">
        <v>153</v>
      </c>
      <c r="H1884" s="19">
        <v>48250.143523399995</v>
      </c>
      <c r="I1884" s="19">
        <v>12260.282370699999</v>
      </c>
      <c r="J1884" s="19">
        <v>60510.425894099993</v>
      </c>
    </row>
    <row r="1885" spans="1:10" ht="15" customHeight="1" x14ac:dyDescent="0.25">
      <c r="A1885" s="21"/>
      <c r="B1885" s="21"/>
      <c r="C1885" s="21"/>
      <c r="D1885" s="21" t="s">
        <v>20</v>
      </c>
      <c r="E1885" s="21">
        <v>3738</v>
      </c>
      <c r="F1885" s="21">
        <v>934</v>
      </c>
      <c r="G1885" s="21">
        <v>4672</v>
      </c>
      <c r="H1885" s="19">
        <v>2934490.5907635773</v>
      </c>
      <c r="I1885" s="19">
        <v>733230.12621005392</v>
      </c>
      <c r="J1885" s="19">
        <v>3667720.7169736312</v>
      </c>
    </row>
    <row r="1886" spans="1:10" ht="15" customHeight="1" x14ac:dyDescent="0.25">
      <c r="A1886" s="21"/>
      <c r="B1886" s="21"/>
      <c r="C1886" s="21"/>
      <c r="D1886" s="21" t="s">
        <v>21</v>
      </c>
      <c r="E1886" s="21">
        <v>1653</v>
      </c>
      <c r="F1886" s="21">
        <v>413</v>
      </c>
      <c r="G1886" s="21">
        <v>2066</v>
      </c>
      <c r="H1886" s="19">
        <v>427520.80438425584</v>
      </c>
      <c r="I1886" s="19">
        <v>106815.5427771916</v>
      </c>
      <c r="J1886" s="19">
        <v>534336.3471614474</v>
      </c>
    </row>
    <row r="1887" spans="1:10" ht="15" customHeight="1" x14ac:dyDescent="0.25">
      <c r="A1887" s="21"/>
      <c r="B1887" s="21"/>
      <c r="C1887" s="21" t="s">
        <v>116</v>
      </c>
      <c r="D1887" s="21" t="s">
        <v>19</v>
      </c>
      <c r="E1887" s="21">
        <v>530</v>
      </c>
      <c r="F1887" s="21">
        <v>132</v>
      </c>
      <c r="G1887" s="21">
        <v>662</v>
      </c>
      <c r="H1887" s="19">
        <v>201124.17899000004</v>
      </c>
      <c r="I1887" s="19">
        <v>50091.304956000014</v>
      </c>
      <c r="J1887" s="19">
        <v>251215.48394600005</v>
      </c>
    </row>
    <row r="1888" spans="1:10" ht="15" customHeight="1" x14ac:dyDescent="0.25">
      <c r="A1888" s="21"/>
      <c r="B1888" s="21"/>
      <c r="C1888" s="21"/>
      <c r="D1888" s="21" t="s">
        <v>20</v>
      </c>
      <c r="E1888" s="21">
        <v>7738</v>
      </c>
      <c r="F1888" s="21">
        <v>1934</v>
      </c>
      <c r="G1888" s="21">
        <v>9672</v>
      </c>
      <c r="H1888" s="19">
        <v>8743832.2963836305</v>
      </c>
      <c r="I1888" s="19">
        <v>2185393.081055304</v>
      </c>
      <c r="J1888" s="19">
        <v>10929225.377438935</v>
      </c>
    </row>
    <row r="1889" spans="1:10" ht="15" customHeight="1" x14ac:dyDescent="0.25">
      <c r="A1889" s="21"/>
      <c r="B1889" s="21"/>
      <c r="C1889" s="21"/>
      <c r="D1889" s="21" t="s">
        <v>34</v>
      </c>
      <c r="E1889" s="21">
        <v>1892</v>
      </c>
      <c r="F1889" s="21">
        <v>473</v>
      </c>
      <c r="G1889" s="21">
        <v>2365</v>
      </c>
      <c r="H1889" s="19">
        <v>508647.92150157207</v>
      </c>
      <c r="I1889" s="19">
        <v>127161.98037539303</v>
      </c>
      <c r="J1889" s="19">
        <v>635809.90187696507</v>
      </c>
    </row>
    <row r="1890" spans="1:10" ht="15" customHeight="1" x14ac:dyDescent="0.25">
      <c r="A1890" s="21"/>
      <c r="B1890" s="21"/>
      <c r="C1890" s="21"/>
      <c r="D1890" s="21" t="s">
        <v>21</v>
      </c>
      <c r="E1890" s="21">
        <v>4038</v>
      </c>
      <c r="F1890" s="21">
        <v>1009</v>
      </c>
      <c r="G1890" s="21">
        <v>5047</v>
      </c>
      <c r="H1890" s="19">
        <v>1302697.8691480006</v>
      </c>
      <c r="I1890" s="19">
        <v>325513.16244931467</v>
      </c>
      <c r="J1890" s="19">
        <v>1628211.0315973153</v>
      </c>
    </row>
    <row r="1891" spans="1:10" ht="15" customHeight="1" x14ac:dyDescent="0.25">
      <c r="A1891" s="21"/>
      <c r="B1891" s="21"/>
      <c r="C1891" s="21" t="s">
        <v>140</v>
      </c>
      <c r="D1891" s="21" t="s">
        <v>19</v>
      </c>
      <c r="E1891" s="21">
        <v>82</v>
      </c>
      <c r="F1891" s="21">
        <v>20</v>
      </c>
      <c r="G1891" s="21">
        <v>102</v>
      </c>
      <c r="H1891" s="19">
        <v>55957.883465999992</v>
      </c>
      <c r="I1891" s="19">
        <v>13648.264259999998</v>
      </c>
      <c r="J1891" s="19">
        <v>69606.147725999996</v>
      </c>
    </row>
    <row r="1892" spans="1:10" ht="15" customHeight="1" x14ac:dyDescent="0.25">
      <c r="A1892" s="21"/>
      <c r="B1892" s="21"/>
      <c r="C1892" s="21"/>
      <c r="D1892" s="21" t="s">
        <v>20</v>
      </c>
      <c r="E1892" s="21">
        <v>683</v>
      </c>
      <c r="F1892" s="21">
        <v>171</v>
      </c>
      <c r="G1892" s="21">
        <v>854</v>
      </c>
      <c r="H1892" s="19">
        <v>1145484.7324055352</v>
      </c>
      <c r="I1892" s="19">
        <v>286790.46741046343</v>
      </c>
      <c r="J1892" s="19">
        <v>1432275.1998159986</v>
      </c>
    </row>
    <row r="1893" spans="1:10" ht="15" customHeight="1" x14ac:dyDescent="0.25">
      <c r="A1893" s="21"/>
      <c r="B1893" s="21"/>
      <c r="C1893" s="21"/>
      <c r="D1893" s="21" t="s">
        <v>21</v>
      </c>
      <c r="E1893" s="21">
        <v>1717</v>
      </c>
      <c r="F1893" s="21">
        <v>429</v>
      </c>
      <c r="G1893" s="21">
        <v>2146</v>
      </c>
      <c r="H1893" s="19">
        <v>996108.61404921056</v>
      </c>
      <c r="I1893" s="19">
        <v>248882.11731340206</v>
      </c>
      <c r="J1893" s="19">
        <v>1244990.7313626127</v>
      </c>
    </row>
    <row r="1894" spans="1:10" ht="15" customHeight="1" x14ac:dyDescent="0.25">
      <c r="A1894" s="21"/>
      <c r="B1894" s="21"/>
      <c r="C1894" s="21" t="s">
        <v>186</v>
      </c>
      <c r="D1894" s="21" t="s">
        <v>19</v>
      </c>
      <c r="E1894" s="21">
        <v>171</v>
      </c>
      <c r="F1894" s="21">
        <v>43</v>
      </c>
      <c r="G1894" s="21">
        <v>214</v>
      </c>
      <c r="H1894" s="19">
        <v>64891.008693000011</v>
      </c>
      <c r="I1894" s="19">
        <v>16317.622069000001</v>
      </c>
      <c r="J1894" s="19">
        <v>81208.630762000015</v>
      </c>
    </row>
    <row r="1895" spans="1:10" ht="15" customHeight="1" x14ac:dyDescent="0.25">
      <c r="A1895" s="21"/>
      <c r="B1895" s="21"/>
      <c r="C1895" s="21"/>
      <c r="D1895" s="21" t="s">
        <v>23</v>
      </c>
      <c r="E1895" s="21">
        <v>33</v>
      </c>
      <c r="F1895" s="21">
        <v>8</v>
      </c>
      <c r="G1895" s="21">
        <v>41</v>
      </c>
      <c r="H1895" s="19">
        <v>12573.704087999999</v>
      </c>
      <c r="I1895" s="19">
        <v>3048.1706880000002</v>
      </c>
      <c r="J1895" s="19">
        <v>15621.874775999999</v>
      </c>
    </row>
    <row r="1896" spans="1:10" ht="15" customHeight="1" x14ac:dyDescent="0.25">
      <c r="A1896" s="21"/>
      <c r="B1896" s="21"/>
      <c r="C1896" s="21"/>
      <c r="D1896" s="21" t="s">
        <v>20</v>
      </c>
      <c r="E1896" s="21">
        <v>2921</v>
      </c>
      <c r="F1896" s="21">
        <v>730</v>
      </c>
      <c r="G1896" s="21">
        <v>3651</v>
      </c>
      <c r="H1896" s="19">
        <v>3300689.3432071074</v>
      </c>
      <c r="I1896" s="19">
        <v>824889.83928147471</v>
      </c>
      <c r="J1896" s="19">
        <v>4125579.1824885821</v>
      </c>
    </row>
    <row r="1897" spans="1:10" ht="15" customHeight="1" x14ac:dyDescent="0.25">
      <c r="A1897" s="21"/>
      <c r="B1897" s="21"/>
      <c r="C1897" s="21"/>
      <c r="D1897" s="21" t="s">
        <v>24</v>
      </c>
      <c r="E1897" s="21">
        <v>142</v>
      </c>
      <c r="F1897" s="21">
        <v>35</v>
      </c>
      <c r="G1897" s="21">
        <v>177</v>
      </c>
      <c r="H1897" s="19">
        <v>160458.02353146495</v>
      </c>
      <c r="I1897" s="19">
        <v>39549.512842262491</v>
      </c>
      <c r="J1897" s="19">
        <v>200007.53637372743</v>
      </c>
    </row>
    <row r="1898" spans="1:10" ht="15" customHeight="1" x14ac:dyDescent="0.25">
      <c r="A1898" s="21"/>
      <c r="B1898" s="21"/>
      <c r="C1898" s="21"/>
      <c r="D1898" s="21" t="s">
        <v>35</v>
      </c>
      <c r="E1898" s="21">
        <v>340</v>
      </c>
      <c r="F1898" s="21">
        <v>85</v>
      </c>
      <c r="G1898" s="21">
        <v>425</v>
      </c>
      <c r="H1898" s="19">
        <v>91777.440095654398</v>
      </c>
      <c r="I1898" s="19">
        <v>22944.360023913599</v>
      </c>
      <c r="J1898" s="19">
        <v>114721.800119568</v>
      </c>
    </row>
    <row r="1899" spans="1:10" ht="15" customHeight="1" x14ac:dyDescent="0.25">
      <c r="A1899" s="21"/>
      <c r="B1899" s="21"/>
      <c r="C1899" s="21"/>
      <c r="D1899" s="21" t="s">
        <v>21</v>
      </c>
      <c r="E1899" s="21">
        <v>1760</v>
      </c>
      <c r="F1899" s="21">
        <v>440</v>
      </c>
      <c r="G1899" s="21">
        <v>2200</v>
      </c>
      <c r="H1899" s="19">
        <v>567793.02865291771</v>
      </c>
      <c r="I1899" s="19">
        <v>141948.25716322946</v>
      </c>
      <c r="J1899" s="19">
        <v>709741.28581614722</v>
      </c>
    </row>
    <row r="1900" spans="1:10" ht="15" customHeight="1" x14ac:dyDescent="0.25">
      <c r="A1900" s="21"/>
      <c r="B1900" s="21"/>
      <c r="C1900" s="21"/>
      <c r="D1900" s="21" t="s">
        <v>25</v>
      </c>
      <c r="E1900" s="21">
        <v>486</v>
      </c>
      <c r="F1900" s="21">
        <v>121</v>
      </c>
      <c r="G1900" s="21">
        <v>607</v>
      </c>
      <c r="H1900" s="19">
        <v>157425.30312878129</v>
      </c>
      <c r="I1900" s="19">
        <v>39194.365593791226</v>
      </c>
      <c r="J1900" s="19">
        <v>196619.6687225725</v>
      </c>
    </row>
    <row r="1901" spans="1:10" ht="15" customHeight="1" x14ac:dyDescent="0.25">
      <c r="A1901" s="21"/>
      <c r="B1901" s="21"/>
      <c r="C1901" s="21" t="s">
        <v>187</v>
      </c>
      <c r="D1901" s="21" t="s">
        <v>19</v>
      </c>
      <c r="E1901" s="21">
        <v>162</v>
      </c>
      <c r="F1901" s="21">
        <v>40</v>
      </c>
      <c r="G1901" s="21">
        <v>202</v>
      </c>
      <c r="H1901" s="19">
        <v>81004.535999999993</v>
      </c>
      <c r="I1901" s="19">
        <v>20001.119999999995</v>
      </c>
      <c r="J1901" s="19">
        <v>101005.65599999999</v>
      </c>
    </row>
    <row r="1902" spans="1:10" ht="15" customHeight="1" x14ac:dyDescent="0.25">
      <c r="A1902" s="21"/>
      <c r="B1902" s="21"/>
      <c r="C1902" s="21"/>
      <c r="D1902" s="21" t="s">
        <v>20</v>
      </c>
      <c r="E1902" s="21">
        <v>13428</v>
      </c>
      <c r="F1902" s="21">
        <v>3357</v>
      </c>
      <c r="G1902" s="21">
        <v>16785</v>
      </c>
      <c r="H1902" s="19">
        <v>24916407.193251282</v>
      </c>
      <c r="I1902" s="19">
        <v>6229101.7983128205</v>
      </c>
      <c r="J1902" s="19">
        <v>31145508.991564102</v>
      </c>
    </row>
    <row r="1903" spans="1:10" ht="15" customHeight="1" x14ac:dyDescent="0.25">
      <c r="A1903" s="21"/>
      <c r="B1903" s="21"/>
      <c r="C1903" s="21"/>
      <c r="D1903" s="21" t="s">
        <v>34</v>
      </c>
      <c r="E1903" s="21">
        <v>26686</v>
      </c>
      <c r="F1903" s="21">
        <v>6672</v>
      </c>
      <c r="G1903" s="21">
        <v>33358</v>
      </c>
      <c r="H1903" s="19">
        <v>9453345.5550124794</v>
      </c>
      <c r="I1903" s="19">
        <v>2363513.5105689592</v>
      </c>
      <c r="J1903" s="19">
        <v>11816859.065581439</v>
      </c>
    </row>
    <row r="1904" spans="1:10" ht="15" customHeight="1" x14ac:dyDescent="0.25">
      <c r="A1904" s="21"/>
      <c r="B1904" s="21"/>
      <c r="C1904" s="21"/>
      <c r="D1904" s="21" t="s">
        <v>21</v>
      </c>
      <c r="E1904" s="21">
        <v>14166</v>
      </c>
      <c r="F1904" s="21">
        <v>3542</v>
      </c>
      <c r="G1904" s="21">
        <v>17708</v>
      </c>
      <c r="H1904" s="19">
        <v>6021858.3436546549</v>
      </c>
      <c r="I1904" s="19">
        <v>1505677.1320926717</v>
      </c>
      <c r="J1904" s="19">
        <v>7527535.4757473264</v>
      </c>
    </row>
    <row r="1905" spans="1:10" ht="15" customHeight="1" x14ac:dyDescent="0.25">
      <c r="A1905" s="21"/>
      <c r="B1905" s="21"/>
      <c r="C1905" s="21" t="s">
        <v>122</v>
      </c>
      <c r="D1905" s="21" t="s">
        <v>19</v>
      </c>
      <c r="E1905" s="21">
        <v>432</v>
      </c>
      <c r="F1905" s="21">
        <v>108</v>
      </c>
      <c r="G1905" s="21">
        <v>540</v>
      </c>
      <c r="H1905" s="19">
        <v>126511.08422400001</v>
      </c>
      <c r="I1905" s="19">
        <v>31627.771056000001</v>
      </c>
      <c r="J1905" s="19">
        <v>158138.85528000002</v>
      </c>
    </row>
    <row r="1906" spans="1:10" ht="15" customHeight="1" x14ac:dyDescent="0.25">
      <c r="A1906" s="21"/>
      <c r="B1906" s="21"/>
      <c r="C1906" s="21"/>
      <c r="D1906" s="21" t="s">
        <v>23</v>
      </c>
      <c r="E1906" s="21">
        <v>16</v>
      </c>
      <c r="F1906" s="21">
        <v>4</v>
      </c>
      <c r="G1906" s="21">
        <v>20</v>
      </c>
      <c r="H1906" s="19">
        <v>4844.9379679999993</v>
      </c>
      <c r="I1906" s="19">
        <v>1211.234492</v>
      </c>
      <c r="J1906" s="19">
        <v>6056.1724599999998</v>
      </c>
    </row>
    <row r="1907" spans="1:10" ht="15" customHeight="1" x14ac:dyDescent="0.25">
      <c r="A1907" s="21"/>
      <c r="B1907" s="21"/>
      <c r="C1907" s="21"/>
      <c r="D1907" s="21" t="s">
        <v>20</v>
      </c>
      <c r="E1907" s="21">
        <v>7110</v>
      </c>
      <c r="F1907" s="21">
        <v>1777</v>
      </c>
      <c r="G1907" s="21">
        <v>8887</v>
      </c>
      <c r="H1907" s="19">
        <v>8372483.1863278626</v>
      </c>
      <c r="I1907" s="19">
        <v>2092532.0143607049</v>
      </c>
      <c r="J1907" s="19">
        <v>10465015.200688567</v>
      </c>
    </row>
    <row r="1908" spans="1:10" ht="15" customHeight="1" x14ac:dyDescent="0.25">
      <c r="A1908" s="21"/>
      <c r="B1908" s="21"/>
      <c r="C1908" s="21"/>
      <c r="D1908" s="21" t="s">
        <v>24</v>
      </c>
      <c r="E1908" s="21">
        <v>577</v>
      </c>
      <c r="F1908" s="21">
        <v>144</v>
      </c>
      <c r="G1908" s="21">
        <v>721</v>
      </c>
      <c r="H1908" s="19">
        <v>700044.21919353888</v>
      </c>
      <c r="I1908" s="19">
        <v>174707.74274500797</v>
      </c>
      <c r="J1908" s="19">
        <v>874751.96193854685</v>
      </c>
    </row>
    <row r="1909" spans="1:10" ht="15" customHeight="1" x14ac:dyDescent="0.25">
      <c r="A1909" s="21"/>
      <c r="B1909" s="21"/>
      <c r="C1909" s="21"/>
      <c r="D1909" s="21" t="s">
        <v>35</v>
      </c>
      <c r="E1909" s="21">
        <v>679</v>
      </c>
      <c r="F1909" s="21">
        <v>170</v>
      </c>
      <c r="G1909" s="21">
        <v>849</v>
      </c>
      <c r="H1909" s="19">
        <v>145661.8226744335</v>
      </c>
      <c r="I1909" s="19">
        <v>36469.086678429594</v>
      </c>
      <c r="J1909" s="19">
        <v>182130.90935286309</v>
      </c>
    </row>
    <row r="1910" spans="1:10" ht="15" customHeight="1" x14ac:dyDescent="0.25">
      <c r="A1910" s="21"/>
      <c r="B1910" s="21"/>
      <c r="C1910" s="21"/>
      <c r="D1910" s="21" t="s">
        <v>21</v>
      </c>
      <c r="E1910" s="21">
        <v>7478</v>
      </c>
      <c r="F1910" s="21">
        <v>1869</v>
      </c>
      <c r="G1910" s="21">
        <v>9347</v>
      </c>
      <c r="H1910" s="19">
        <v>1861741.009249696</v>
      </c>
      <c r="I1910" s="19">
        <v>465310.77110025164</v>
      </c>
      <c r="J1910" s="19">
        <v>2327051.7803499475</v>
      </c>
    </row>
    <row r="1911" spans="1:10" ht="15" customHeight="1" x14ac:dyDescent="0.25">
      <c r="A1911" s="21"/>
      <c r="B1911" s="21"/>
      <c r="C1911" s="21"/>
      <c r="D1911" s="21" t="s">
        <v>25</v>
      </c>
      <c r="E1911" s="21">
        <v>486</v>
      </c>
      <c r="F1911" s="21">
        <v>121</v>
      </c>
      <c r="G1911" s="21">
        <v>607</v>
      </c>
      <c r="H1911" s="19">
        <v>125110.41971094201</v>
      </c>
      <c r="I1911" s="19">
        <v>31148.890504164574</v>
      </c>
      <c r="J1911" s="19">
        <v>156259.31021510658</v>
      </c>
    </row>
    <row r="1912" spans="1:10" ht="15" customHeight="1" x14ac:dyDescent="0.25">
      <c r="A1912" s="21"/>
      <c r="B1912" s="21"/>
      <c r="C1912" s="21" t="s">
        <v>191</v>
      </c>
      <c r="D1912" s="21" t="s">
        <v>30</v>
      </c>
      <c r="E1912" s="21">
        <v>252</v>
      </c>
      <c r="F1912" s="21">
        <v>63</v>
      </c>
      <c r="G1912" s="21">
        <v>315</v>
      </c>
      <c r="H1912" s="19">
        <v>153044.64000000001</v>
      </c>
      <c r="I1912" s="19">
        <v>38261.159999999996</v>
      </c>
      <c r="J1912" s="19">
        <v>191305.80000000002</v>
      </c>
    </row>
    <row r="1913" spans="1:10" ht="15" customHeight="1" x14ac:dyDescent="0.25">
      <c r="A1913" s="21"/>
      <c r="B1913" s="21"/>
      <c r="C1913" s="21" t="s">
        <v>192</v>
      </c>
      <c r="D1913" s="21" t="s">
        <v>30</v>
      </c>
      <c r="E1913" s="21">
        <v>311</v>
      </c>
      <c r="F1913" s="21">
        <v>78</v>
      </c>
      <c r="G1913" s="21">
        <v>389</v>
      </c>
      <c r="H1913" s="19">
        <v>188876.52000000002</v>
      </c>
      <c r="I1913" s="19">
        <v>47370.959999999992</v>
      </c>
      <c r="J1913" s="19">
        <v>236247.48</v>
      </c>
    </row>
    <row r="1914" spans="1:10" ht="15" customHeight="1" x14ac:dyDescent="0.25">
      <c r="A1914" s="21"/>
      <c r="B1914" s="21"/>
      <c r="C1914" s="21" t="s">
        <v>193</v>
      </c>
      <c r="D1914" s="21" t="s">
        <v>30</v>
      </c>
      <c r="E1914" s="21">
        <v>411</v>
      </c>
      <c r="F1914" s="21">
        <v>103</v>
      </c>
      <c r="G1914" s="21">
        <v>514</v>
      </c>
      <c r="H1914" s="19">
        <v>249608.52000000002</v>
      </c>
      <c r="I1914" s="19">
        <v>62553.96</v>
      </c>
      <c r="J1914" s="19">
        <v>312162.48000000004</v>
      </c>
    </row>
    <row r="1915" spans="1:10" ht="15" customHeight="1" x14ac:dyDescent="0.25">
      <c r="A1915" s="21"/>
      <c r="B1915" s="21"/>
      <c r="C1915" s="21" t="s">
        <v>194</v>
      </c>
      <c r="D1915" s="21" t="s">
        <v>30</v>
      </c>
      <c r="E1915" s="21">
        <v>534</v>
      </c>
      <c r="F1915" s="21">
        <v>134</v>
      </c>
      <c r="G1915" s="21">
        <v>668</v>
      </c>
      <c r="H1915" s="19">
        <v>546869.4</v>
      </c>
      <c r="I1915" s="19">
        <v>137229.4</v>
      </c>
      <c r="J1915" s="19">
        <v>684098.8</v>
      </c>
    </row>
    <row r="1916" spans="1:10" ht="15" customHeight="1" x14ac:dyDescent="0.25">
      <c r="A1916" s="21"/>
      <c r="B1916" s="21"/>
      <c r="C1916" s="21" t="s">
        <v>195</v>
      </c>
      <c r="D1916" s="21" t="s">
        <v>30</v>
      </c>
      <c r="E1916" s="21">
        <v>530</v>
      </c>
      <c r="F1916" s="21">
        <v>133</v>
      </c>
      <c r="G1916" s="21">
        <v>663</v>
      </c>
      <c r="H1916" s="19">
        <v>542773</v>
      </c>
      <c r="I1916" s="19">
        <v>136205.30000000002</v>
      </c>
      <c r="J1916" s="19">
        <v>678978.3</v>
      </c>
    </row>
    <row r="1917" spans="1:10" ht="15" customHeight="1" x14ac:dyDescent="0.25">
      <c r="A1917" s="21"/>
      <c r="B1917" s="21"/>
      <c r="C1917" s="21" t="s">
        <v>196</v>
      </c>
      <c r="D1917" s="21" t="s">
        <v>30</v>
      </c>
      <c r="E1917" s="21">
        <v>534</v>
      </c>
      <c r="F1917" s="21">
        <v>134</v>
      </c>
      <c r="G1917" s="21">
        <v>668</v>
      </c>
      <c r="H1917" s="19">
        <v>546869.4</v>
      </c>
      <c r="I1917" s="19">
        <v>137229.4</v>
      </c>
      <c r="J1917" s="19">
        <v>684098.8</v>
      </c>
    </row>
    <row r="1918" spans="1:10" ht="15" customHeight="1" x14ac:dyDescent="0.25">
      <c r="A1918" s="21"/>
      <c r="B1918" s="21"/>
      <c r="C1918" s="21" t="s">
        <v>197</v>
      </c>
      <c r="D1918" s="21" t="s">
        <v>30</v>
      </c>
      <c r="E1918" s="21">
        <v>487</v>
      </c>
      <c r="F1918" s="21">
        <v>122</v>
      </c>
      <c r="G1918" s="21">
        <v>609</v>
      </c>
      <c r="H1918" s="19">
        <v>680363.35</v>
      </c>
      <c r="I1918" s="19">
        <v>170440.1</v>
      </c>
      <c r="J1918" s="19">
        <v>850803.45</v>
      </c>
    </row>
    <row r="1919" spans="1:10" ht="15" customHeight="1" x14ac:dyDescent="0.25">
      <c r="A1919" s="21"/>
      <c r="B1919" s="21"/>
      <c r="C1919" s="21" t="s">
        <v>198</v>
      </c>
      <c r="D1919" s="21" t="s">
        <v>30</v>
      </c>
      <c r="E1919" s="21">
        <v>469</v>
      </c>
      <c r="F1919" s="21">
        <v>117</v>
      </c>
      <c r="G1919" s="21">
        <v>586</v>
      </c>
      <c r="H1919" s="19">
        <v>655216.44999999995</v>
      </c>
      <c r="I1919" s="19">
        <v>163454.84999999998</v>
      </c>
      <c r="J1919" s="19">
        <v>818671.29999999993</v>
      </c>
    </row>
    <row r="1920" spans="1:10" ht="15" customHeight="1" x14ac:dyDescent="0.25">
      <c r="A1920" s="21"/>
      <c r="B1920" s="21"/>
      <c r="C1920" s="21" t="s">
        <v>199</v>
      </c>
      <c r="D1920" s="21" t="s">
        <v>30</v>
      </c>
      <c r="E1920" s="21">
        <v>473</v>
      </c>
      <c r="F1920" s="21">
        <v>118</v>
      </c>
      <c r="G1920" s="21">
        <v>591</v>
      </c>
      <c r="H1920" s="19">
        <v>697433.77</v>
      </c>
      <c r="I1920" s="19">
        <v>173989.82</v>
      </c>
      <c r="J1920" s="19">
        <v>871423.59000000008</v>
      </c>
    </row>
    <row r="1921" spans="1:10" ht="15" customHeight="1" x14ac:dyDescent="0.25">
      <c r="A1921" s="21"/>
      <c r="B1921" s="21"/>
      <c r="C1921" s="21" t="s">
        <v>200</v>
      </c>
      <c r="D1921" s="21" t="s">
        <v>30</v>
      </c>
      <c r="E1921" s="21">
        <v>475</v>
      </c>
      <c r="F1921" s="21">
        <v>119</v>
      </c>
      <c r="G1921" s="21">
        <v>594</v>
      </c>
      <c r="H1921" s="19">
        <v>700382.75</v>
      </c>
      <c r="I1921" s="19">
        <v>175464.31</v>
      </c>
      <c r="J1921" s="19">
        <v>875847.06</v>
      </c>
    </row>
    <row r="1922" spans="1:10" ht="15" customHeight="1" x14ac:dyDescent="0.25">
      <c r="A1922" s="21"/>
      <c r="B1922" s="21"/>
      <c r="C1922" s="21" t="s">
        <v>201</v>
      </c>
      <c r="D1922" s="21" t="s">
        <v>30</v>
      </c>
      <c r="E1922" s="21">
        <v>491</v>
      </c>
      <c r="F1922" s="21">
        <v>123</v>
      </c>
      <c r="G1922" s="21">
        <v>614</v>
      </c>
      <c r="H1922" s="19">
        <v>723974.58999999985</v>
      </c>
      <c r="I1922" s="19">
        <v>181362.26999999996</v>
      </c>
      <c r="J1922" s="19">
        <v>905336.85999999987</v>
      </c>
    </row>
    <row r="1923" spans="1:10" ht="15" customHeight="1" x14ac:dyDescent="0.25">
      <c r="A1923" s="21"/>
      <c r="B1923" s="21"/>
      <c r="C1923" s="21" t="s">
        <v>202</v>
      </c>
      <c r="D1923" s="21" t="s">
        <v>30</v>
      </c>
      <c r="E1923" s="21">
        <v>504</v>
      </c>
      <c r="F1923" s="21">
        <v>126</v>
      </c>
      <c r="G1923" s="21">
        <v>630</v>
      </c>
      <c r="H1923" s="19">
        <v>743142.96</v>
      </c>
      <c r="I1923" s="19">
        <v>185785.73999999996</v>
      </c>
      <c r="J1923" s="19">
        <v>928928.7</v>
      </c>
    </row>
    <row r="1924" spans="1:10" ht="15" customHeight="1" x14ac:dyDescent="0.25">
      <c r="A1924" s="21"/>
      <c r="B1924" s="21"/>
      <c r="C1924" s="21" t="s">
        <v>203</v>
      </c>
      <c r="D1924" s="21" t="s">
        <v>30</v>
      </c>
      <c r="E1924" s="21">
        <v>533</v>
      </c>
      <c r="F1924" s="21">
        <v>133</v>
      </c>
      <c r="G1924" s="21">
        <v>666</v>
      </c>
      <c r="H1924" s="19">
        <v>785903.17000000016</v>
      </c>
      <c r="I1924" s="19">
        <v>196107.17000000004</v>
      </c>
      <c r="J1924" s="19">
        <v>982010.3400000002</v>
      </c>
    </row>
    <row r="1925" spans="1:10" ht="15" customHeight="1" x14ac:dyDescent="0.25">
      <c r="A1925" s="21"/>
      <c r="B1925" s="21"/>
      <c r="C1925" s="21" t="s">
        <v>204</v>
      </c>
      <c r="D1925" s="21" t="s">
        <v>30</v>
      </c>
      <c r="E1925" s="21">
        <v>554</v>
      </c>
      <c r="F1925" s="21">
        <v>138</v>
      </c>
      <c r="G1925" s="21">
        <v>692</v>
      </c>
      <c r="H1925" s="19">
        <v>856384.2799999998</v>
      </c>
      <c r="I1925" s="19">
        <v>213323.15999999997</v>
      </c>
      <c r="J1925" s="19">
        <v>1069707.4399999997</v>
      </c>
    </row>
    <row r="1926" spans="1:10" ht="15" customHeight="1" x14ac:dyDescent="0.25">
      <c r="A1926" s="21"/>
      <c r="B1926" s="21"/>
      <c r="C1926" s="21" t="s">
        <v>205</v>
      </c>
      <c r="D1926" s="21" t="s">
        <v>30</v>
      </c>
      <c r="E1926" s="21">
        <v>490</v>
      </c>
      <c r="F1926" s="21">
        <v>123</v>
      </c>
      <c r="G1926" s="21">
        <v>613</v>
      </c>
      <c r="H1926" s="19">
        <v>554234.09999999986</v>
      </c>
      <c r="I1926" s="19">
        <v>139124.06999999995</v>
      </c>
      <c r="J1926" s="19">
        <v>693358.16999999981</v>
      </c>
    </row>
    <row r="1927" spans="1:10" ht="15" customHeight="1" x14ac:dyDescent="0.25">
      <c r="A1927" s="21"/>
      <c r="B1927" s="21"/>
      <c r="C1927" s="21" t="s">
        <v>206</v>
      </c>
      <c r="D1927" s="21" t="s">
        <v>30</v>
      </c>
      <c r="E1927" s="21">
        <v>450</v>
      </c>
      <c r="F1927" s="21">
        <v>113</v>
      </c>
      <c r="G1927" s="21">
        <v>563</v>
      </c>
      <c r="H1927" s="19">
        <v>508990.5</v>
      </c>
      <c r="I1927" s="19">
        <v>127813.16999999998</v>
      </c>
      <c r="J1927" s="19">
        <v>636803.66999999993</v>
      </c>
    </row>
    <row r="1928" spans="1:10" ht="15" customHeight="1" x14ac:dyDescent="0.25">
      <c r="A1928" s="21"/>
      <c r="B1928" s="21"/>
      <c r="C1928" s="21" t="s">
        <v>207</v>
      </c>
      <c r="D1928" s="21" t="s">
        <v>30</v>
      </c>
      <c r="E1928" s="21">
        <v>429</v>
      </c>
      <c r="F1928" s="21">
        <v>107</v>
      </c>
      <c r="G1928" s="21">
        <v>536</v>
      </c>
      <c r="H1928" s="19">
        <v>485237.61000000004</v>
      </c>
      <c r="I1928" s="19">
        <v>121026.63</v>
      </c>
      <c r="J1928" s="19">
        <v>606264.24</v>
      </c>
    </row>
    <row r="1929" spans="1:10" ht="15" customHeight="1" x14ac:dyDescent="0.25">
      <c r="A1929" s="21"/>
      <c r="B1929" s="21"/>
      <c r="C1929" s="21" t="s">
        <v>208</v>
      </c>
      <c r="D1929" s="21" t="s">
        <v>30</v>
      </c>
      <c r="E1929" s="21">
        <v>369</v>
      </c>
      <c r="F1929" s="21">
        <v>92</v>
      </c>
      <c r="G1929" s="21">
        <v>461</v>
      </c>
      <c r="H1929" s="19">
        <v>279000.90000000002</v>
      </c>
      <c r="I1929" s="19">
        <v>69561.199999999983</v>
      </c>
      <c r="J1929" s="19">
        <v>348562.1</v>
      </c>
    </row>
    <row r="1930" spans="1:10" ht="15" customHeight="1" x14ac:dyDescent="0.25">
      <c r="A1930" s="21"/>
      <c r="B1930" s="21"/>
      <c r="C1930" s="21" t="s">
        <v>209</v>
      </c>
      <c r="D1930" s="21" t="s">
        <v>30</v>
      </c>
      <c r="E1930" s="21">
        <v>174</v>
      </c>
      <c r="F1930" s="21">
        <v>44</v>
      </c>
      <c r="G1930" s="21">
        <v>218</v>
      </c>
      <c r="H1930" s="19">
        <v>131561.39999999997</v>
      </c>
      <c r="I1930" s="19">
        <v>33268.399999999994</v>
      </c>
      <c r="J1930" s="19">
        <v>164829.79999999996</v>
      </c>
    </row>
    <row r="1931" spans="1:10" ht="15" customHeight="1" x14ac:dyDescent="0.25">
      <c r="A1931" s="21"/>
      <c r="B1931" s="21"/>
      <c r="C1931" s="21" t="s">
        <v>210</v>
      </c>
      <c r="D1931" s="21" t="s">
        <v>30</v>
      </c>
      <c r="E1931" s="21">
        <v>331</v>
      </c>
      <c r="F1931" s="21">
        <v>83</v>
      </c>
      <c r="G1931" s="21">
        <v>414</v>
      </c>
      <c r="H1931" s="19">
        <v>250269.10000000003</v>
      </c>
      <c r="I1931" s="19">
        <v>62756.299999999988</v>
      </c>
      <c r="J1931" s="19">
        <v>313025.40000000002</v>
      </c>
    </row>
    <row r="1932" spans="1:10" ht="15" customHeight="1" x14ac:dyDescent="0.25">
      <c r="A1932" s="21"/>
      <c r="B1932" s="21"/>
      <c r="C1932" s="21" t="s">
        <v>211</v>
      </c>
      <c r="D1932" s="21" t="s">
        <v>30</v>
      </c>
      <c r="E1932" s="21">
        <v>362</v>
      </c>
      <c r="F1932" s="21">
        <v>90</v>
      </c>
      <c r="G1932" s="21">
        <v>452</v>
      </c>
      <c r="H1932" s="19">
        <v>273708.2</v>
      </c>
      <c r="I1932" s="19">
        <v>68048.999999999985</v>
      </c>
      <c r="J1932" s="19">
        <v>341757.2</v>
      </c>
    </row>
    <row r="1933" spans="1:10" ht="15" customHeight="1" x14ac:dyDescent="0.25">
      <c r="A1933" s="21"/>
      <c r="B1933" s="21"/>
      <c r="C1933" s="21" t="s">
        <v>212</v>
      </c>
      <c r="D1933" s="21" t="s">
        <v>30</v>
      </c>
      <c r="E1933" s="21">
        <v>204</v>
      </c>
      <c r="F1933" s="21">
        <v>51</v>
      </c>
      <c r="G1933" s="21">
        <v>255</v>
      </c>
      <c r="H1933" s="19">
        <v>154244.4</v>
      </c>
      <c r="I1933" s="19">
        <v>38561.100000000006</v>
      </c>
      <c r="J1933" s="19">
        <v>192805.5</v>
      </c>
    </row>
    <row r="1934" spans="1:10" ht="15" customHeight="1" x14ac:dyDescent="0.25">
      <c r="A1934" s="21"/>
      <c r="B1934" s="21"/>
      <c r="C1934" s="21" t="s">
        <v>213</v>
      </c>
      <c r="D1934" s="21" t="s">
        <v>30</v>
      </c>
      <c r="E1934" s="21">
        <v>143</v>
      </c>
      <c r="F1934" s="21">
        <v>36</v>
      </c>
      <c r="G1934" s="21">
        <v>179</v>
      </c>
      <c r="H1934" s="19">
        <v>97630.39</v>
      </c>
      <c r="I1934" s="19">
        <v>24578.279999999995</v>
      </c>
      <c r="J1934" s="19">
        <v>122208.67</v>
      </c>
    </row>
    <row r="1935" spans="1:10" ht="15" customHeight="1" x14ac:dyDescent="0.25">
      <c r="A1935" s="21"/>
      <c r="B1935" s="21"/>
      <c r="C1935" s="21" t="s">
        <v>214</v>
      </c>
      <c r="D1935" s="21" t="s">
        <v>30</v>
      </c>
      <c r="E1935" s="21">
        <v>112</v>
      </c>
      <c r="F1935" s="21">
        <v>28</v>
      </c>
      <c r="G1935" s="21">
        <v>140</v>
      </c>
      <c r="H1935" s="19">
        <v>76465.759999999995</v>
      </c>
      <c r="I1935" s="19">
        <v>19116.439999999999</v>
      </c>
      <c r="J1935" s="19">
        <v>95582.2</v>
      </c>
    </row>
    <row r="1936" spans="1:10" ht="15" customHeight="1" x14ac:dyDescent="0.25">
      <c r="A1936" s="21"/>
      <c r="B1936" s="21"/>
      <c r="C1936" s="21" t="s">
        <v>215</v>
      </c>
      <c r="D1936" s="21" t="s">
        <v>30</v>
      </c>
      <c r="E1936" s="21">
        <v>65</v>
      </c>
      <c r="F1936" s="21">
        <v>16</v>
      </c>
      <c r="G1936" s="21">
        <v>81</v>
      </c>
      <c r="H1936" s="19">
        <v>44377.450000000012</v>
      </c>
      <c r="I1936" s="19">
        <v>10923.679999999998</v>
      </c>
      <c r="J1936" s="19">
        <v>55301.130000000012</v>
      </c>
    </row>
    <row r="1937" spans="1:10" ht="15" customHeight="1" x14ac:dyDescent="0.25">
      <c r="A1937" s="21"/>
      <c r="B1937" s="21"/>
      <c r="C1937" s="21" t="s">
        <v>216</v>
      </c>
      <c r="D1937" s="21" t="s">
        <v>30</v>
      </c>
      <c r="E1937" s="21">
        <v>24</v>
      </c>
      <c r="F1937" s="21">
        <v>6</v>
      </c>
      <c r="G1937" s="21">
        <v>30</v>
      </c>
      <c r="H1937" s="19">
        <v>16385.519999999997</v>
      </c>
      <c r="I1937" s="19">
        <v>4096.38</v>
      </c>
      <c r="J1937" s="19">
        <v>20481.899999999998</v>
      </c>
    </row>
    <row r="1938" spans="1:10" ht="15" customHeight="1" x14ac:dyDescent="0.25">
      <c r="A1938" s="21"/>
      <c r="B1938" s="21"/>
      <c r="C1938" s="21" t="s">
        <v>217</v>
      </c>
      <c r="D1938" s="21" t="s">
        <v>30</v>
      </c>
      <c r="E1938" s="21">
        <v>11</v>
      </c>
      <c r="F1938" s="21">
        <v>3</v>
      </c>
      <c r="G1938" s="21">
        <v>14</v>
      </c>
      <c r="H1938" s="19">
        <v>7510.0300000000007</v>
      </c>
      <c r="I1938" s="19">
        <v>2048.19</v>
      </c>
      <c r="J1938" s="19">
        <v>9558.2200000000012</v>
      </c>
    </row>
    <row r="1939" spans="1:10" ht="15" customHeight="1" x14ac:dyDescent="0.25">
      <c r="A1939" s="21"/>
      <c r="B1939" s="21"/>
      <c r="C1939" s="21" t="s">
        <v>218</v>
      </c>
      <c r="D1939" s="21" t="s">
        <v>30</v>
      </c>
      <c r="E1939" s="21">
        <v>275</v>
      </c>
      <c r="F1939" s="21">
        <v>69</v>
      </c>
      <c r="G1939" s="21">
        <v>344</v>
      </c>
      <c r="H1939" s="19">
        <v>167013.00000000006</v>
      </c>
      <c r="I1939" s="19">
        <v>41905.08</v>
      </c>
      <c r="J1939" s="19">
        <v>208918.08000000007</v>
      </c>
    </row>
    <row r="1940" spans="1:10" ht="15" customHeight="1" x14ac:dyDescent="0.25">
      <c r="A1940" s="21"/>
      <c r="B1940" s="21"/>
      <c r="C1940" s="21" t="s">
        <v>219</v>
      </c>
      <c r="D1940" s="21" t="s">
        <v>30</v>
      </c>
      <c r="E1940" s="21">
        <v>266</v>
      </c>
      <c r="F1940" s="21">
        <v>66</v>
      </c>
      <c r="G1940" s="21">
        <v>332</v>
      </c>
      <c r="H1940" s="19">
        <v>161547.12000000005</v>
      </c>
      <c r="I1940" s="19">
        <v>40083.119999999995</v>
      </c>
      <c r="J1940" s="19">
        <v>201630.24000000005</v>
      </c>
    </row>
    <row r="1941" spans="1:10" ht="15" customHeight="1" x14ac:dyDescent="0.25">
      <c r="A1941" s="21"/>
      <c r="B1941" s="21"/>
      <c r="C1941" s="21" t="s">
        <v>220</v>
      </c>
      <c r="D1941" s="21" t="s">
        <v>30</v>
      </c>
      <c r="E1941" s="21">
        <v>438</v>
      </c>
      <c r="F1941" s="21">
        <v>109</v>
      </c>
      <c r="G1941" s="21">
        <v>547</v>
      </c>
      <c r="H1941" s="19">
        <v>266006.15999999992</v>
      </c>
      <c r="I1941" s="19">
        <v>66197.87999999999</v>
      </c>
      <c r="J1941" s="19">
        <v>332204.03999999992</v>
      </c>
    </row>
    <row r="1942" spans="1:10" ht="15" customHeight="1" x14ac:dyDescent="0.25">
      <c r="A1942" s="21"/>
      <c r="B1942" s="21"/>
      <c r="C1942" s="21" t="s">
        <v>221</v>
      </c>
      <c r="D1942" s="21" t="s">
        <v>30</v>
      </c>
      <c r="E1942" s="21">
        <v>502</v>
      </c>
      <c r="F1942" s="21">
        <v>126</v>
      </c>
      <c r="G1942" s="21">
        <v>628</v>
      </c>
      <c r="H1942" s="19">
        <v>304874.64</v>
      </c>
      <c r="I1942" s="19">
        <v>76522.319999999992</v>
      </c>
      <c r="J1942" s="19">
        <v>381396.96</v>
      </c>
    </row>
    <row r="1943" spans="1:10" ht="15" customHeight="1" x14ac:dyDescent="0.25">
      <c r="A1943" s="21"/>
      <c r="B1943" s="21"/>
      <c r="C1943" s="21" t="s">
        <v>222</v>
      </c>
      <c r="D1943" s="21" t="s">
        <v>30</v>
      </c>
      <c r="E1943" s="21">
        <v>476</v>
      </c>
      <c r="F1943" s="21">
        <v>119</v>
      </c>
      <c r="G1943" s="21">
        <v>595</v>
      </c>
      <c r="H1943" s="19">
        <v>289084.32000000007</v>
      </c>
      <c r="I1943" s="19">
        <v>72271.079999999987</v>
      </c>
      <c r="J1943" s="19">
        <v>361355.4</v>
      </c>
    </row>
    <row r="1944" spans="1:10" ht="15" customHeight="1" x14ac:dyDescent="0.25">
      <c r="A1944" s="21"/>
      <c r="B1944" s="21"/>
      <c r="C1944" s="21" t="s">
        <v>223</v>
      </c>
      <c r="D1944" s="21" t="s">
        <v>30</v>
      </c>
      <c r="E1944" s="21">
        <v>420</v>
      </c>
      <c r="F1944" s="21">
        <v>105</v>
      </c>
      <c r="G1944" s="21">
        <v>525</v>
      </c>
      <c r="H1944" s="19">
        <v>286746.59999999992</v>
      </c>
      <c r="I1944" s="19">
        <v>71686.649999999994</v>
      </c>
      <c r="J1944" s="19">
        <v>358433.24999999988</v>
      </c>
    </row>
    <row r="1945" spans="1:10" ht="15" customHeight="1" x14ac:dyDescent="0.25">
      <c r="A1945" s="21"/>
      <c r="B1945" s="21"/>
      <c r="C1945" s="21" t="s">
        <v>224</v>
      </c>
      <c r="D1945" s="21" t="s">
        <v>30</v>
      </c>
      <c r="E1945" s="21">
        <v>365</v>
      </c>
      <c r="F1945" s="21">
        <v>91</v>
      </c>
      <c r="G1945" s="21">
        <v>456</v>
      </c>
      <c r="H1945" s="19">
        <v>249196.44999999995</v>
      </c>
      <c r="I1945" s="19">
        <v>62128.430000000008</v>
      </c>
      <c r="J1945" s="19">
        <v>311324.87999999995</v>
      </c>
    </row>
    <row r="1946" spans="1:10" ht="15" customHeight="1" x14ac:dyDescent="0.25">
      <c r="A1946" s="21"/>
      <c r="B1946" s="21"/>
      <c r="C1946" s="21" t="s">
        <v>225</v>
      </c>
      <c r="D1946" s="21" t="s">
        <v>30</v>
      </c>
      <c r="E1946" s="21">
        <v>380</v>
      </c>
      <c r="F1946" s="21">
        <v>95</v>
      </c>
      <c r="G1946" s="21">
        <v>475</v>
      </c>
      <c r="H1946" s="19">
        <v>259437.40000000002</v>
      </c>
      <c r="I1946" s="19">
        <v>64859.350000000006</v>
      </c>
      <c r="J1946" s="19">
        <v>324296.75</v>
      </c>
    </row>
    <row r="1947" spans="1:10" ht="15" customHeight="1" x14ac:dyDescent="0.25">
      <c r="A1947" s="21"/>
      <c r="B1947" s="21"/>
      <c r="C1947" s="21" t="s">
        <v>226</v>
      </c>
      <c r="D1947" s="21" t="s">
        <v>30</v>
      </c>
      <c r="E1947" s="21">
        <v>387</v>
      </c>
      <c r="F1947" s="21">
        <v>97</v>
      </c>
      <c r="G1947" s="21">
        <v>484</v>
      </c>
      <c r="H1947" s="19">
        <v>411311.33999999997</v>
      </c>
      <c r="I1947" s="19">
        <v>103093.54</v>
      </c>
      <c r="J1947" s="19">
        <v>514404.87999999995</v>
      </c>
    </row>
    <row r="1948" spans="1:10" ht="15" customHeight="1" x14ac:dyDescent="0.25">
      <c r="A1948" s="21"/>
      <c r="B1948" s="21"/>
      <c r="C1948" s="21" t="s">
        <v>227</v>
      </c>
      <c r="D1948" s="21" t="s">
        <v>30</v>
      </c>
      <c r="E1948" s="21">
        <v>398</v>
      </c>
      <c r="F1948" s="21">
        <v>99</v>
      </c>
      <c r="G1948" s="21">
        <v>497</v>
      </c>
      <c r="H1948" s="19">
        <v>271726.53999999998</v>
      </c>
      <c r="I1948" s="19">
        <v>67590.26999999999</v>
      </c>
      <c r="J1948" s="19">
        <v>339316.80999999994</v>
      </c>
    </row>
    <row r="1949" spans="1:10" ht="15" customHeight="1" x14ac:dyDescent="0.25">
      <c r="A1949" s="21"/>
      <c r="B1949" s="21"/>
      <c r="C1949" s="21" t="s">
        <v>228</v>
      </c>
      <c r="D1949" s="21" t="s">
        <v>30</v>
      </c>
      <c r="E1949" s="21">
        <v>375</v>
      </c>
      <c r="F1949" s="21">
        <v>94</v>
      </c>
      <c r="G1949" s="21">
        <v>469</v>
      </c>
      <c r="H1949" s="19">
        <v>541470.00000000012</v>
      </c>
      <c r="I1949" s="19">
        <v>135728.48000000001</v>
      </c>
      <c r="J1949" s="19">
        <v>677198.4800000001</v>
      </c>
    </row>
    <row r="1950" spans="1:10" ht="15" customHeight="1" x14ac:dyDescent="0.25">
      <c r="A1950" s="21"/>
      <c r="B1950" s="21"/>
      <c r="C1950" s="21" t="s">
        <v>229</v>
      </c>
      <c r="D1950" s="21" t="s">
        <v>30</v>
      </c>
      <c r="E1950" s="21">
        <v>396</v>
      </c>
      <c r="F1950" s="21">
        <v>99</v>
      </c>
      <c r="G1950" s="21">
        <v>495</v>
      </c>
      <c r="H1950" s="19">
        <v>270361.08</v>
      </c>
      <c r="I1950" s="19">
        <v>67590.26999999999</v>
      </c>
      <c r="J1950" s="19">
        <v>337951.35</v>
      </c>
    </row>
    <row r="1951" spans="1:10" ht="15" customHeight="1" x14ac:dyDescent="0.25">
      <c r="A1951" s="21"/>
      <c r="B1951" s="21"/>
      <c r="C1951" s="21" t="s">
        <v>230</v>
      </c>
      <c r="D1951" s="21" t="s">
        <v>30</v>
      </c>
      <c r="E1951" s="21">
        <v>408</v>
      </c>
      <c r="F1951" s="21">
        <v>102</v>
      </c>
      <c r="G1951" s="21">
        <v>510</v>
      </c>
      <c r="H1951" s="19">
        <v>433630.56</v>
      </c>
      <c r="I1951" s="19">
        <v>108407.63999999998</v>
      </c>
      <c r="J1951" s="19">
        <v>542038.19999999995</v>
      </c>
    </row>
    <row r="1952" spans="1:10" ht="15" customHeight="1" x14ac:dyDescent="0.25">
      <c r="A1952" s="21"/>
      <c r="B1952" s="21"/>
      <c r="C1952" s="21" t="s">
        <v>231</v>
      </c>
      <c r="D1952" s="21" t="s">
        <v>30</v>
      </c>
      <c r="E1952" s="21">
        <v>419</v>
      </c>
      <c r="F1952" s="21">
        <v>105</v>
      </c>
      <c r="G1952" s="21">
        <v>524</v>
      </c>
      <c r="H1952" s="19">
        <v>316805.89999999997</v>
      </c>
      <c r="I1952" s="19">
        <v>79390.500000000015</v>
      </c>
      <c r="J1952" s="19">
        <v>396196.39999999997</v>
      </c>
    </row>
    <row r="1953" spans="1:10" ht="15" customHeight="1" x14ac:dyDescent="0.25">
      <c r="A1953" s="21"/>
      <c r="B1953" s="21"/>
      <c r="C1953" s="21" t="s">
        <v>232</v>
      </c>
      <c r="D1953" s="21" t="s">
        <v>30</v>
      </c>
      <c r="E1953" s="21">
        <v>347</v>
      </c>
      <c r="F1953" s="21">
        <v>87</v>
      </c>
      <c r="G1953" s="21">
        <v>434</v>
      </c>
      <c r="H1953" s="19">
        <v>393550.05000000005</v>
      </c>
      <c r="I1953" s="19">
        <v>98671.050000000017</v>
      </c>
      <c r="J1953" s="19">
        <v>492221.10000000009</v>
      </c>
    </row>
    <row r="1954" spans="1:10" ht="15" customHeight="1" x14ac:dyDescent="0.25">
      <c r="A1954" s="21"/>
      <c r="B1954" s="21"/>
      <c r="C1954" s="21" t="s">
        <v>233</v>
      </c>
      <c r="D1954" s="21" t="s">
        <v>30</v>
      </c>
      <c r="E1954" s="21">
        <v>257</v>
      </c>
      <c r="F1954" s="21">
        <v>64</v>
      </c>
      <c r="G1954" s="21">
        <v>321</v>
      </c>
      <c r="H1954" s="19">
        <v>194317.70000000004</v>
      </c>
      <c r="I1954" s="19">
        <v>48390.400000000001</v>
      </c>
      <c r="J1954" s="19">
        <v>242708.10000000003</v>
      </c>
    </row>
    <row r="1955" spans="1:10" ht="15" customHeight="1" x14ac:dyDescent="0.25">
      <c r="A1955" s="21"/>
      <c r="B1955" s="21"/>
      <c r="C1955" s="21" t="s">
        <v>234</v>
      </c>
      <c r="D1955" s="21" t="s">
        <v>30</v>
      </c>
      <c r="E1955" s="21">
        <v>235</v>
      </c>
      <c r="F1955" s="21">
        <v>59</v>
      </c>
      <c r="G1955" s="21">
        <v>294</v>
      </c>
      <c r="H1955" s="19">
        <v>266525.25000000006</v>
      </c>
      <c r="I1955" s="19">
        <v>66914.849999999991</v>
      </c>
      <c r="J1955" s="19">
        <v>333440.10000000003</v>
      </c>
    </row>
    <row r="1956" spans="1:10" ht="15" customHeight="1" x14ac:dyDescent="0.25">
      <c r="A1956" s="21"/>
      <c r="B1956" s="21"/>
      <c r="C1956" s="21" t="s">
        <v>235</v>
      </c>
      <c r="D1956" s="21" t="s">
        <v>30</v>
      </c>
      <c r="E1956" s="21">
        <v>198</v>
      </c>
      <c r="F1956" s="21">
        <v>49</v>
      </c>
      <c r="G1956" s="21">
        <v>247</v>
      </c>
      <c r="H1956" s="19">
        <v>149707.80000000005</v>
      </c>
      <c r="I1956" s="19">
        <v>37048.900000000009</v>
      </c>
      <c r="J1956" s="19">
        <v>186756.70000000007</v>
      </c>
    </row>
    <row r="1957" spans="1:10" ht="15" customHeight="1" x14ac:dyDescent="0.25">
      <c r="A1957" s="21"/>
      <c r="B1957" s="21"/>
      <c r="C1957" s="21" t="s">
        <v>236</v>
      </c>
      <c r="D1957" s="21" t="s">
        <v>30</v>
      </c>
      <c r="E1957" s="21">
        <v>94</v>
      </c>
      <c r="F1957" s="21">
        <v>23</v>
      </c>
      <c r="G1957" s="21">
        <v>117</v>
      </c>
      <c r="H1957" s="19">
        <v>71073.399999999994</v>
      </c>
      <c r="I1957" s="19">
        <v>17390.300000000003</v>
      </c>
      <c r="J1957" s="19">
        <v>88463.7</v>
      </c>
    </row>
    <row r="1958" spans="1:10" ht="15" customHeight="1" x14ac:dyDescent="0.25">
      <c r="A1958" s="21"/>
      <c r="B1958" s="21"/>
      <c r="C1958" s="21" t="s">
        <v>237</v>
      </c>
      <c r="D1958" s="21" t="s">
        <v>30</v>
      </c>
      <c r="E1958" s="21">
        <v>158</v>
      </c>
      <c r="F1958" s="21">
        <v>39</v>
      </c>
      <c r="G1958" s="21">
        <v>197</v>
      </c>
      <c r="H1958" s="19">
        <v>119463.80000000002</v>
      </c>
      <c r="I1958" s="19">
        <v>29487.899999999994</v>
      </c>
      <c r="J1958" s="19">
        <v>148951.70000000001</v>
      </c>
    </row>
    <row r="1959" spans="1:10" ht="15" customHeight="1" x14ac:dyDescent="0.25">
      <c r="A1959" s="21"/>
      <c r="B1959" s="21"/>
      <c r="C1959" s="21" t="s">
        <v>238</v>
      </c>
      <c r="D1959" s="21" t="s">
        <v>30</v>
      </c>
      <c r="E1959" s="21">
        <v>132</v>
      </c>
      <c r="F1959" s="21">
        <v>33</v>
      </c>
      <c r="G1959" s="21">
        <v>165</v>
      </c>
      <c r="H1959" s="19">
        <v>99805.200000000026</v>
      </c>
      <c r="I1959" s="19">
        <v>24951.300000000003</v>
      </c>
      <c r="J1959" s="19">
        <v>124756.50000000003</v>
      </c>
    </row>
    <row r="1960" spans="1:10" ht="15" customHeight="1" x14ac:dyDescent="0.25">
      <c r="A1960" s="21"/>
      <c r="B1960" s="21"/>
      <c r="C1960" s="21" t="s">
        <v>239</v>
      </c>
      <c r="D1960" s="21" t="s">
        <v>30</v>
      </c>
      <c r="E1960" s="21">
        <v>85</v>
      </c>
      <c r="F1960" s="21">
        <v>21</v>
      </c>
      <c r="G1960" s="21">
        <v>106</v>
      </c>
      <c r="H1960" s="19">
        <v>64268.499999999993</v>
      </c>
      <c r="I1960" s="19">
        <v>15878.100000000002</v>
      </c>
      <c r="J1960" s="19">
        <v>80146.599999999991</v>
      </c>
    </row>
    <row r="1961" spans="1:10" ht="15" customHeight="1" x14ac:dyDescent="0.25">
      <c r="A1961" s="21"/>
      <c r="B1961" s="21"/>
      <c r="C1961" s="21" t="s">
        <v>240</v>
      </c>
      <c r="D1961" s="21" t="s">
        <v>30</v>
      </c>
      <c r="E1961" s="21">
        <v>60</v>
      </c>
      <c r="F1961" s="21">
        <v>15</v>
      </c>
      <c r="G1961" s="21">
        <v>75</v>
      </c>
      <c r="H1961" s="19">
        <v>40963.80000000001</v>
      </c>
      <c r="I1961" s="19">
        <v>10240.949999999999</v>
      </c>
      <c r="J1961" s="19">
        <v>51204.750000000007</v>
      </c>
    </row>
    <row r="1962" spans="1:10" ht="15" customHeight="1" x14ac:dyDescent="0.25">
      <c r="A1962" s="21"/>
      <c r="B1962" s="21"/>
      <c r="C1962" s="21" t="s">
        <v>241</v>
      </c>
      <c r="D1962" s="21" t="s">
        <v>30</v>
      </c>
      <c r="E1962" s="21">
        <v>50</v>
      </c>
      <c r="F1962" s="21">
        <v>12</v>
      </c>
      <c r="G1962" s="21">
        <v>62</v>
      </c>
      <c r="H1962" s="19">
        <v>34136.499999999993</v>
      </c>
      <c r="I1962" s="19">
        <v>8192.7599999999984</v>
      </c>
      <c r="J1962" s="19">
        <v>42329.259999999995</v>
      </c>
    </row>
    <row r="1963" spans="1:10" ht="15" customHeight="1" x14ac:dyDescent="0.25">
      <c r="A1963" s="21"/>
      <c r="B1963" s="21"/>
      <c r="C1963" s="21" t="s">
        <v>242</v>
      </c>
      <c r="D1963" s="21" t="s">
        <v>30</v>
      </c>
      <c r="E1963" s="21">
        <v>20</v>
      </c>
      <c r="F1963" s="21">
        <v>5</v>
      </c>
      <c r="G1963" s="21">
        <v>25</v>
      </c>
      <c r="H1963" s="19">
        <v>13654.599999999999</v>
      </c>
      <c r="I1963" s="19">
        <v>3413.65</v>
      </c>
      <c r="J1963" s="19">
        <v>17068.25</v>
      </c>
    </row>
    <row r="1964" spans="1:10" ht="15" customHeight="1" x14ac:dyDescent="0.25">
      <c r="A1964" s="21"/>
      <c r="B1964" s="21"/>
      <c r="C1964" s="21" t="s">
        <v>243</v>
      </c>
      <c r="D1964" s="21" t="s">
        <v>30</v>
      </c>
      <c r="E1964" s="21">
        <v>6</v>
      </c>
      <c r="F1964" s="21">
        <v>2</v>
      </c>
      <c r="G1964" s="21">
        <v>8</v>
      </c>
      <c r="H1964" s="19">
        <v>4096.38</v>
      </c>
      <c r="I1964" s="19">
        <v>1365.46</v>
      </c>
      <c r="J1964" s="19">
        <v>5461.84</v>
      </c>
    </row>
    <row r="1965" spans="1:10" ht="15" customHeight="1" x14ac:dyDescent="0.25">
      <c r="A1965" s="21"/>
      <c r="B1965" s="21"/>
      <c r="C1965" s="21" t="s">
        <v>244</v>
      </c>
      <c r="D1965" s="21" t="s">
        <v>30</v>
      </c>
      <c r="E1965" s="21">
        <v>2</v>
      </c>
      <c r="F1965" s="21">
        <v>1</v>
      </c>
      <c r="G1965" s="21">
        <v>3</v>
      </c>
      <c r="H1965" s="19">
        <v>1365.46</v>
      </c>
      <c r="I1965" s="19">
        <v>682.73</v>
      </c>
      <c r="J1965" s="19">
        <v>2048.19</v>
      </c>
    </row>
    <row r="1966" spans="1:10" ht="15" customHeight="1" x14ac:dyDescent="0.25">
      <c r="A1966" s="21"/>
      <c r="B1966" s="21"/>
      <c r="C1966" s="21" t="s">
        <v>246</v>
      </c>
      <c r="D1966" s="21" t="s">
        <v>37</v>
      </c>
      <c r="E1966" s="21">
        <v>6</v>
      </c>
      <c r="F1966" s="21">
        <v>2</v>
      </c>
      <c r="G1966" s="21">
        <v>8</v>
      </c>
      <c r="H1966" s="19">
        <v>23881.260000000002</v>
      </c>
      <c r="I1966" s="19">
        <v>7960.42</v>
      </c>
      <c r="J1966" s="19">
        <v>31841.68</v>
      </c>
    </row>
    <row r="1967" spans="1:10" ht="15" customHeight="1" x14ac:dyDescent="0.25">
      <c r="A1967" s="21"/>
      <c r="B1967" s="21"/>
      <c r="C1967" s="21" t="s">
        <v>247</v>
      </c>
      <c r="D1967" s="21" t="s">
        <v>31</v>
      </c>
      <c r="E1967" s="21">
        <v>4538</v>
      </c>
      <c r="F1967" s="21">
        <v>1134</v>
      </c>
      <c r="G1967" s="21">
        <v>5672</v>
      </c>
      <c r="H1967" s="19">
        <v>379149.9</v>
      </c>
      <c r="I1967" s="19">
        <v>94745.699999999983</v>
      </c>
      <c r="J1967" s="19">
        <v>473895.6</v>
      </c>
    </row>
    <row r="1968" spans="1:10" ht="15" customHeight="1" x14ac:dyDescent="0.25">
      <c r="A1968" s="21"/>
      <c r="B1968" s="21"/>
      <c r="C1968" s="21" t="s">
        <v>248</v>
      </c>
      <c r="D1968" s="21" t="s">
        <v>31</v>
      </c>
      <c r="E1968" s="21">
        <v>2235</v>
      </c>
      <c r="F1968" s="21">
        <v>559</v>
      </c>
      <c r="G1968" s="21">
        <v>2794</v>
      </c>
      <c r="H1968" s="19">
        <v>1127646.8999999999</v>
      </c>
      <c r="I1968" s="19">
        <v>282037.86</v>
      </c>
      <c r="J1968" s="19">
        <v>1409684.7599999998</v>
      </c>
    </row>
    <row r="1969" spans="1:10" ht="32.1" customHeight="1" x14ac:dyDescent="0.25">
      <c r="A1969" s="21"/>
      <c r="B1969" s="21"/>
      <c r="C1969" s="21" t="s">
        <v>249</v>
      </c>
      <c r="D1969" s="21" t="s">
        <v>36</v>
      </c>
      <c r="E1969" s="21">
        <v>43</v>
      </c>
      <c r="F1969" s="21">
        <v>11</v>
      </c>
      <c r="G1969" s="21">
        <v>54</v>
      </c>
      <c r="H1969" s="19">
        <v>9842.27</v>
      </c>
      <c r="I1969" s="19">
        <v>2517.79</v>
      </c>
      <c r="J1969" s="19">
        <v>12360.060000000001</v>
      </c>
    </row>
    <row r="1970" spans="1:10" ht="32.1" customHeight="1" x14ac:dyDescent="0.25">
      <c r="A1970" s="21"/>
      <c r="B1970" s="21"/>
      <c r="C1970" s="21" t="s">
        <v>250</v>
      </c>
      <c r="D1970" s="21" t="s">
        <v>36</v>
      </c>
      <c r="E1970" s="21">
        <v>46</v>
      </c>
      <c r="F1970" s="21">
        <v>11</v>
      </c>
      <c r="G1970" s="21">
        <v>57</v>
      </c>
      <c r="H1970" s="19">
        <v>10528.939999999999</v>
      </c>
      <c r="I1970" s="19">
        <v>2517.79</v>
      </c>
      <c r="J1970" s="19">
        <v>13046.73</v>
      </c>
    </row>
    <row r="1971" spans="1:10" ht="32.1" customHeight="1" x14ac:dyDescent="0.25">
      <c r="A1971" s="21"/>
      <c r="B1971" s="21"/>
      <c r="C1971" s="21" t="s">
        <v>251</v>
      </c>
      <c r="D1971" s="21" t="s">
        <v>36</v>
      </c>
      <c r="E1971" s="21">
        <v>59</v>
      </c>
      <c r="F1971" s="21">
        <v>15</v>
      </c>
      <c r="G1971" s="21">
        <v>74</v>
      </c>
      <c r="H1971" s="19">
        <v>13504.509999999997</v>
      </c>
      <c r="I1971" s="19">
        <v>3433.349999999999</v>
      </c>
      <c r="J1971" s="19">
        <v>16937.859999999997</v>
      </c>
    </row>
    <row r="1972" spans="1:10" ht="32.1" customHeight="1" x14ac:dyDescent="0.25">
      <c r="A1972" s="21"/>
      <c r="B1972" s="21"/>
      <c r="C1972" s="21" t="s">
        <v>252</v>
      </c>
      <c r="D1972" s="21" t="s">
        <v>36</v>
      </c>
      <c r="E1972" s="21">
        <v>43</v>
      </c>
      <c r="F1972" s="21">
        <v>11</v>
      </c>
      <c r="G1972" s="21">
        <v>54</v>
      </c>
      <c r="H1972" s="19">
        <v>9842.27</v>
      </c>
      <c r="I1972" s="19">
        <v>2517.79</v>
      </c>
      <c r="J1972" s="19">
        <v>12360.060000000001</v>
      </c>
    </row>
    <row r="1973" spans="1:10" ht="32.1" customHeight="1" x14ac:dyDescent="0.25">
      <c r="A1973" s="21"/>
      <c r="B1973" s="21"/>
      <c r="C1973" s="21" t="s">
        <v>253</v>
      </c>
      <c r="D1973" s="21" t="s">
        <v>36</v>
      </c>
      <c r="E1973" s="21">
        <v>67</v>
      </c>
      <c r="F1973" s="21">
        <v>17</v>
      </c>
      <c r="G1973" s="21">
        <v>84</v>
      </c>
      <c r="H1973" s="19">
        <v>76078.5</v>
      </c>
      <c r="I1973" s="19">
        <v>19303.5</v>
      </c>
      <c r="J1973" s="19">
        <v>95382</v>
      </c>
    </row>
    <row r="1974" spans="1:10" ht="32.1" customHeight="1" x14ac:dyDescent="0.25">
      <c r="A1974" s="21"/>
      <c r="B1974" s="21"/>
      <c r="C1974" s="21" t="s">
        <v>254</v>
      </c>
      <c r="D1974" s="21" t="s">
        <v>36</v>
      </c>
      <c r="E1974" s="21">
        <v>43</v>
      </c>
      <c r="F1974" s="21">
        <v>11</v>
      </c>
      <c r="G1974" s="21">
        <v>54</v>
      </c>
      <c r="H1974" s="19">
        <v>48826.5</v>
      </c>
      <c r="I1974" s="19">
        <v>12490.5</v>
      </c>
      <c r="J1974" s="19">
        <v>61317</v>
      </c>
    </row>
    <row r="1975" spans="1:10" ht="32.1" customHeight="1" x14ac:dyDescent="0.25">
      <c r="A1975" s="21"/>
      <c r="B1975" s="21"/>
      <c r="C1975" s="21" t="s">
        <v>255</v>
      </c>
      <c r="D1975" s="21" t="s">
        <v>36</v>
      </c>
      <c r="E1975" s="21">
        <v>60</v>
      </c>
      <c r="F1975" s="21">
        <v>15</v>
      </c>
      <c r="G1975" s="21">
        <v>75</v>
      </c>
      <c r="H1975" s="19">
        <v>67954.8</v>
      </c>
      <c r="I1975" s="19">
        <v>16988.699999999997</v>
      </c>
      <c r="J1975" s="19">
        <v>84943.5</v>
      </c>
    </row>
    <row r="1976" spans="1:10" ht="32.1" customHeight="1" x14ac:dyDescent="0.25">
      <c r="A1976" s="21"/>
      <c r="B1976" s="21"/>
      <c r="C1976" s="21" t="s">
        <v>256</v>
      </c>
      <c r="D1976" s="21" t="s">
        <v>36</v>
      </c>
      <c r="E1976" s="21">
        <v>57</v>
      </c>
      <c r="F1976" s="21">
        <v>14</v>
      </c>
      <c r="G1976" s="21">
        <v>71</v>
      </c>
      <c r="H1976" s="19">
        <v>64557.06</v>
      </c>
      <c r="I1976" s="19">
        <v>15856.119999999999</v>
      </c>
      <c r="J1976" s="19">
        <v>80413.179999999993</v>
      </c>
    </row>
    <row r="1977" spans="1:10" ht="32.1" customHeight="1" x14ac:dyDescent="0.25">
      <c r="A1977" s="21"/>
      <c r="B1977" s="21"/>
      <c r="C1977" s="21" t="s">
        <v>257</v>
      </c>
      <c r="D1977" s="21" t="s">
        <v>36</v>
      </c>
      <c r="E1977" s="21">
        <v>84</v>
      </c>
      <c r="F1977" s="21">
        <v>21</v>
      </c>
      <c r="G1977" s="21">
        <v>105</v>
      </c>
      <c r="H1977" s="19">
        <v>147277.20000000004</v>
      </c>
      <c r="I1977" s="19">
        <v>36819.299999999996</v>
      </c>
      <c r="J1977" s="19">
        <v>184096.50000000003</v>
      </c>
    </row>
    <row r="1978" spans="1:10" ht="32.1" customHeight="1" x14ac:dyDescent="0.25">
      <c r="A1978" s="21"/>
      <c r="B1978" s="21"/>
      <c r="C1978" s="21" t="s">
        <v>258</v>
      </c>
      <c r="D1978" s="21" t="s">
        <v>36</v>
      </c>
      <c r="E1978" s="21">
        <v>74</v>
      </c>
      <c r="F1978" s="21">
        <v>19</v>
      </c>
      <c r="G1978" s="21">
        <v>93</v>
      </c>
      <c r="H1978" s="19">
        <v>129744.20000000001</v>
      </c>
      <c r="I1978" s="19">
        <v>33312.699999999997</v>
      </c>
      <c r="J1978" s="19">
        <v>163056.90000000002</v>
      </c>
    </row>
    <row r="1979" spans="1:10" ht="32.1" customHeight="1" x14ac:dyDescent="0.25">
      <c r="A1979" s="21"/>
      <c r="B1979" s="21"/>
      <c r="C1979" s="21" t="s">
        <v>259</v>
      </c>
      <c r="D1979" s="21" t="s">
        <v>36</v>
      </c>
      <c r="E1979" s="21">
        <v>54</v>
      </c>
      <c r="F1979" s="21">
        <v>13</v>
      </c>
      <c r="G1979" s="21">
        <v>67</v>
      </c>
      <c r="H1979" s="19">
        <v>12360.059999999996</v>
      </c>
      <c r="I1979" s="19">
        <v>2975.5699999999988</v>
      </c>
      <c r="J1979" s="19">
        <v>15335.629999999994</v>
      </c>
    </row>
    <row r="1980" spans="1:10" ht="32.1" customHeight="1" x14ac:dyDescent="0.25">
      <c r="A1980" s="21"/>
      <c r="B1980" s="21"/>
      <c r="C1980" s="21" t="s">
        <v>260</v>
      </c>
      <c r="D1980" s="21" t="s">
        <v>36</v>
      </c>
      <c r="E1980" s="21">
        <v>33</v>
      </c>
      <c r="F1980" s="21">
        <v>8</v>
      </c>
      <c r="G1980" s="21">
        <v>41</v>
      </c>
      <c r="H1980" s="19">
        <v>7553.3699999999981</v>
      </c>
      <c r="I1980" s="19">
        <v>1831.12</v>
      </c>
      <c r="J1980" s="19">
        <v>9384.489999999998</v>
      </c>
    </row>
    <row r="1981" spans="1:10" ht="32.1" customHeight="1" x14ac:dyDescent="0.25">
      <c r="A1981" s="21"/>
      <c r="B1981" s="21"/>
      <c r="C1981" s="21" t="s">
        <v>261</v>
      </c>
      <c r="D1981" s="21" t="s">
        <v>36</v>
      </c>
      <c r="E1981" s="21">
        <v>64</v>
      </c>
      <c r="F1981" s="21">
        <v>16</v>
      </c>
      <c r="G1981" s="21">
        <v>80</v>
      </c>
      <c r="H1981" s="19">
        <v>22152.960000000003</v>
      </c>
      <c r="I1981" s="19">
        <v>5538.2399999999989</v>
      </c>
      <c r="J1981" s="19">
        <v>27691.200000000001</v>
      </c>
    </row>
    <row r="1982" spans="1:10" ht="32.1" customHeight="1" x14ac:dyDescent="0.25">
      <c r="A1982" s="21"/>
      <c r="B1982" s="21"/>
      <c r="C1982" s="21" t="s">
        <v>262</v>
      </c>
      <c r="D1982" s="21" t="s">
        <v>36</v>
      </c>
      <c r="E1982" s="21">
        <v>72</v>
      </c>
      <c r="F1982" s="21">
        <v>18</v>
      </c>
      <c r="G1982" s="21">
        <v>90</v>
      </c>
      <c r="H1982" s="19">
        <v>24922.080000000002</v>
      </c>
      <c r="I1982" s="19">
        <v>6230.5199999999986</v>
      </c>
      <c r="J1982" s="19">
        <v>31152.6</v>
      </c>
    </row>
    <row r="1983" spans="1:10" ht="32.1" customHeight="1" x14ac:dyDescent="0.25">
      <c r="A1983" s="21"/>
      <c r="B1983" s="21"/>
      <c r="C1983" s="21" t="s">
        <v>263</v>
      </c>
      <c r="D1983" s="21" t="s">
        <v>36</v>
      </c>
      <c r="E1983" s="21">
        <v>37</v>
      </c>
      <c r="F1983" s="21">
        <v>9</v>
      </c>
      <c r="G1983" s="21">
        <v>46</v>
      </c>
      <c r="H1983" s="19">
        <v>8468.93</v>
      </c>
      <c r="I1983" s="19">
        <v>2060.0099999999998</v>
      </c>
      <c r="J1983" s="19">
        <v>10528.94</v>
      </c>
    </row>
    <row r="1984" spans="1:10" ht="32.1" customHeight="1" x14ac:dyDescent="0.25">
      <c r="A1984" s="21"/>
      <c r="B1984" s="21"/>
      <c r="C1984" s="21" t="s">
        <v>264</v>
      </c>
      <c r="D1984" s="21" t="s">
        <v>36</v>
      </c>
      <c r="E1984" s="21">
        <v>58</v>
      </c>
      <c r="F1984" s="21">
        <v>14</v>
      </c>
      <c r="G1984" s="21">
        <v>72</v>
      </c>
      <c r="H1984" s="19">
        <v>13275.619999999995</v>
      </c>
      <c r="I1984" s="19">
        <v>3204.4599999999991</v>
      </c>
      <c r="J1984" s="19">
        <v>16480.079999999994</v>
      </c>
    </row>
    <row r="1985" spans="1:10" ht="32.1" customHeight="1" x14ac:dyDescent="0.25">
      <c r="A1985" s="21"/>
      <c r="B1985" s="21"/>
      <c r="C1985" s="21" t="s">
        <v>265</v>
      </c>
      <c r="D1985" s="21" t="s">
        <v>36</v>
      </c>
      <c r="E1985" s="21">
        <v>67</v>
      </c>
      <c r="F1985" s="21">
        <v>17</v>
      </c>
      <c r="G1985" s="21">
        <v>84</v>
      </c>
      <c r="H1985" s="19">
        <v>15335.630000000001</v>
      </c>
      <c r="I1985" s="19">
        <v>3891.1299999999992</v>
      </c>
      <c r="J1985" s="19">
        <v>19226.760000000002</v>
      </c>
    </row>
    <row r="1986" spans="1:10" ht="32.1" customHeight="1" x14ac:dyDescent="0.25">
      <c r="A1986" s="21"/>
      <c r="B1986" s="21"/>
      <c r="C1986" s="21" t="s">
        <v>266</v>
      </c>
      <c r="D1986" s="21" t="s">
        <v>36</v>
      </c>
      <c r="E1986" s="21">
        <v>82</v>
      </c>
      <c r="F1986" s="21">
        <v>21</v>
      </c>
      <c r="G1986" s="21">
        <v>103</v>
      </c>
      <c r="H1986" s="19">
        <v>18768.98</v>
      </c>
      <c r="I1986" s="19">
        <v>4806.6899999999987</v>
      </c>
      <c r="J1986" s="19">
        <v>23575.67</v>
      </c>
    </row>
    <row r="1987" spans="1:10" ht="32.1" customHeight="1" x14ac:dyDescent="0.25">
      <c r="A1987" s="21"/>
      <c r="B1987" s="21"/>
      <c r="C1987" s="21" t="s">
        <v>267</v>
      </c>
      <c r="D1987" s="21" t="s">
        <v>36</v>
      </c>
      <c r="E1987" s="21">
        <v>74</v>
      </c>
      <c r="F1987" s="21">
        <v>19</v>
      </c>
      <c r="G1987" s="21">
        <v>93</v>
      </c>
      <c r="H1987" s="19">
        <v>25614.36</v>
      </c>
      <c r="I1987" s="19">
        <v>6576.6599999999989</v>
      </c>
      <c r="J1987" s="19">
        <v>32191.02</v>
      </c>
    </row>
    <row r="1988" spans="1:10" ht="32.1" customHeight="1" x14ac:dyDescent="0.25">
      <c r="A1988" s="21"/>
      <c r="B1988" s="21"/>
      <c r="C1988" s="21" t="s">
        <v>268</v>
      </c>
      <c r="D1988" s="21" t="s">
        <v>36</v>
      </c>
      <c r="E1988" s="21">
        <v>68</v>
      </c>
      <c r="F1988" s="21">
        <v>17</v>
      </c>
      <c r="G1988" s="21">
        <v>85</v>
      </c>
      <c r="H1988" s="19">
        <v>23537.520000000004</v>
      </c>
      <c r="I1988" s="19">
        <v>5884.3799999999992</v>
      </c>
      <c r="J1988" s="19">
        <v>29421.9</v>
      </c>
    </row>
    <row r="1989" spans="1:10" ht="32.1" customHeight="1" x14ac:dyDescent="0.25">
      <c r="A1989" s="21"/>
      <c r="B1989" s="21"/>
      <c r="C1989" s="21" t="s">
        <v>269</v>
      </c>
      <c r="D1989" s="21" t="s">
        <v>36</v>
      </c>
      <c r="E1989" s="21">
        <v>78</v>
      </c>
      <c r="F1989" s="21">
        <v>19</v>
      </c>
      <c r="G1989" s="21">
        <v>97</v>
      </c>
      <c r="H1989" s="19">
        <v>43548.959999999992</v>
      </c>
      <c r="I1989" s="19">
        <v>10608.08</v>
      </c>
      <c r="J1989" s="19">
        <v>54157.039999999994</v>
      </c>
    </row>
    <row r="1990" spans="1:10" ht="32.1" customHeight="1" x14ac:dyDescent="0.25">
      <c r="A1990" s="21"/>
      <c r="B1990" s="21"/>
      <c r="C1990" s="21" t="s">
        <v>270</v>
      </c>
      <c r="D1990" s="21" t="s">
        <v>36</v>
      </c>
      <c r="E1990" s="21">
        <v>78</v>
      </c>
      <c r="F1990" s="21">
        <v>19</v>
      </c>
      <c r="G1990" s="21">
        <v>97</v>
      </c>
      <c r="H1990" s="19">
        <v>42880.5</v>
      </c>
      <c r="I1990" s="19">
        <v>10445.25</v>
      </c>
      <c r="J1990" s="19">
        <v>53325.75</v>
      </c>
    </row>
    <row r="1991" spans="1:10" ht="32.1" customHeight="1" x14ac:dyDescent="0.25">
      <c r="A1991" s="21"/>
      <c r="B1991" s="21"/>
      <c r="C1991" s="21" t="s">
        <v>271</v>
      </c>
      <c r="D1991" s="21" t="s">
        <v>36</v>
      </c>
      <c r="E1991" s="21">
        <v>74</v>
      </c>
      <c r="F1991" s="21">
        <v>18</v>
      </c>
      <c r="G1991" s="21">
        <v>92</v>
      </c>
      <c r="H1991" s="19">
        <v>158106.18</v>
      </c>
      <c r="I1991" s="19">
        <v>38458.26</v>
      </c>
      <c r="J1991" s="19">
        <v>196564.44</v>
      </c>
    </row>
    <row r="1992" spans="1:10" ht="32.1" customHeight="1" x14ac:dyDescent="0.25">
      <c r="A1992" s="21"/>
      <c r="B1992" s="21"/>
      <c r="C1992" s="21" t="s">
        <v>272</v>
      </c>
      <c r="D1992" s="21" t="s">
        <v>36</v>
      </c>
      <c r="E1992" s="21">
        <v>72</v>
      </c>
      <c r="F1992" s="21">
        <v>18</v>
      </c>
      <c r="G1992" s="21">
        <v>90</v>
      </c>
      <c r="H1992" s="19">
        <v>153216.72</v>
      </c>
      <c r="I1992" s="19">
        <v>38304.180000000008</v>
      </c>
      <c r="J1992" s="19">
        <v>191520.90000000002</v>
      </c>
    </row>
    <row r="1993" spans="1:10" ht="32.1" customHeight="1" x14ac:dyDescent="0.25">
      <c r="A1993" s="21"/>
      <c r="B1993" s="21"/>
      <c r="C1993" s="21" t="s">
        <v>273</v>
      </c>
      <c r="D1993" s="21" t="s">
        <v>36</v>
      </c>
      <c r="E1993" s="21">
        <v>74</v>
      </c>
      <c r="F1993" s="21">
        <v>19</v>
      </c>
      <c r="G1993" s="21">
        <v>93</v>
      </c>
      <c r="H1993" s="19">
        <v>170835.66000000006</v>
      </c>
      <c r="I1993" s="19">
        <v>43863.210000000006</v>
      </c>
      <c r="J1993" s="19">
        <v>214698.87000000005</v>
      </c>
    </row>
    <row r="1994" spans="1:10" ht="32.1" customHeight="1" x14ac:dyDescent="0.25">
      <c r="A1994" s="21"/>
      <c r="B1994" s="21"/>
      <c r="C1994" s="21" t="s">
        <v>274</v>
      </c>
      <c r="D1994" s="21" t="s">
        <v>36</v>
      </c>
      <c r="E1994" s="21">
        <v>78</v>
      </c>
      <c r="F1994" s="21">
        <v>20</v>
      </c>
      <c r="G1994" s="21">
        <v>98</v>
      </c>
      <c r="H1994" s="19">
        <v>179401.55999999997</v>
      </c>
      <c r="I1994" s="19">
        <v>46000.4</v>
      </c>
      <c r="J1994" s="19">
        <v>225401.95999999996</v>
      </c>
    </row>
    <row r="1995" spans="1:10" ht="32.1" customHeight="1" x14ac:dyDescent="0.25">
      <c r="A1995" s="21"/>
      <c r="B1995" s="21"/>
      <c r="C1995" s="21" t="s">
        <v>275</v>
      </c>
      <c r="D1995" s="21" t="s">
        <v>36</v>
      </c>
      <c r="E1995" s="21">
        <v>76</v>
      </c>
      <c r="F1995" s="21">
        <v>19</v>
      </c>
      <c r="G1995" s="21">
        <v>95</v>
      </c>
      <c r="H1995" s="19">
        <v>175452.84000000005</v>
      </c>
      <c r="I1995" s="19">
        <v>43863.210000000006</v>
      </c>
      <c r="J1995" s="19">
        <v>219316.05000000005</v>
      </c>
    </row>
    <row r="1996" spans="1:10" ht="32.1" customHeight="1" x14ac:dyDescent="0.25">
      <c r="A1996" s="21"/>
      <c r="B1996" s="21"/>
      <c r="C1996" s="21" t="s">
        <v>276</v>
      </c>
      <c r="D1996" s="21" t="s">
        <v>36</v>
      </c>
      <c r="E1996" s="21">
        <v>64</v>
      </c>
      <c r="F1996" s="21">
        <v>16</v>
      </c>
      <c r="G1996" s="21">
        <v>80</v>
      </c>
      <c r="H1996" s="19">
        <v>147201.28000000003</v>
      </c>
      <c r="I1996" s="19">
        <v>36800.32</v>
      </c>
      <c r="J1996" s="19">
        <v>184001.60000000003</v>
      </c>
    </row>
    <row r="1997" spans="1:10" ht="32.1" customHeight="1" x14ac:dyDescent="0.25">
      <c r="A1997" s="21"/>
      <c r="B1997" s="21"/>
      <c r="C1997" s="21" t="s">
        <v>277</v>
      </c>
      <c r="D1997" s="21" t="s">
        <v>36</v>
      </c>
      <c r="E1997" s="21">
        <v>63</v>
      </c>
      <c r="F1997" s="21">
        <v>16</v>
      </c>
      <c r="G1997" s="21">
        <v>79</v>
      </c>
      <c r="H1997" s="19">
        <v>21806.820000000003</v>
      </c>
      <c r="I1997" s="19">
        <v>5538.2399999999989</v>
      </c>
      <c r="J1997" s="19">
        <v>27345.06</v>
      </c>
    </row>
    <row r="1998" spans="1:10" ht="32.1" customHeight="1" x14ac:dyDescent="0.25">
      <c r="A1998" s="21"/>
      <c r="B1998" s="21"/>
      <c r="C1998" s="21" t="s">
        <v>278</v>
      </c>
      <c r="D1998" s="21" t="s">
        <v>36</v>
      </c>
      <c r="E1998" s="21">
        <v>71</v>
      </c>
      <c r="F1998" s="21">
        <v>18</v>
      </c>
      <c r="G1998" s="21">
        <v>89</v>
      </c>
      <c r="H1998" s="19">
        <v>24575.940000000002</v>
      </c>
      <c r="I1998" s="19">
        <v>6230.5199999999986</v>
      </c>
      <c r="J1998" s="19">
        <v>30806.46</v>
      </c>
    </row>
    <row r="1999" spans="1:10" ht="32.1" customHeight="1" x14ac:dyDescent="0.25">
      <c r="A1999" s="21"/>
      <c r="B1999" s="21"/>
      <c r="C1999" s="21" t="s">
        <v>279</v>
      </c>
      <c r="D1999" s="21" t="s">
        <v>36</v>
      </c>
      <c r="E1999" s="21">
        <v>64</v>
      </c>
      <c r="F1999" s="21">
        <v>16</v>
      </c>
      <c r="G1999" s="21">
        <v>80</v>
      </c>
      <c r="H1999" s="19">
        <v>31712.639999999996</v>
      </c>
      <c r="I1999" s="19">
        <v>7928.1600000000017</v>
      </c>
      <c r="J1999" s="19">
        <v>39640.799999999996</v>
      </c>
    </row>
    <row r="2000" spans="1:10" ht="32.1" customHeight="1" x14ac:dyDescent="0.25">
      <c r="A2000" s="21"/>
      <c r="B2000" s="21"/>
      <c r="C2000" s="21" t="s">
        <v>280</v>
      </c>
      <c r="D2000" s="21" t="s">
        <v>36</v>
      </c>
      <c r="E2000" s="21">
        <v>46</v>
      </c>
      <c r="F2000" s="21">
        <v>11</v>
      </c>
      <c r="G2000" s="21">
        <v>57</v>
      </c>
      <c r="H2000" s="19">
        <v>22793.460000000003</v>
      </c>
      <c r="I2000" s="19">
        <v>5450.61</v>
      </c>
      <c r="J2000" s="19">
        <v>28244.070000000003</v>
      </c>
    </row>
    <row r="2001" spans="1:10" ht="32.1" customHeight="1" x14ac:dyDescent="0.25">
      <c r="A2001" s="21"/>
      <c r="B2001" s="21"/>
      <c r="C2001" s="21" t="s">
        <v>281</v>
      </c>
      <c r="D2001" s="21" t="s">
        <v>36</v>
      </c>
      <c r="E2001" s="21">
        <v>78</v>
      </c>
      <c r="F2001" s="21">
        <v>20</v>
      </c>
      <c r="G2001" s="21">
        <v>98</v>
      </c>
      <c r="H2001" s="19">
        <v>84812.52</v>
      </c>
      <c r="I2001" s="19">
        <v>21746.799999999999</v>
      </c>
      <c r="J2001" s="19">
        <v>106559.32</v>
      </c>
    </row>
    <row r="2002" spans="1:10" ht="32.1" customHeight="1" x14ac:dyDescent="0.25">
      <c r="A2002" s="21"/>
      <c r="B2002" s="21"/>
      <c r="C2002" s="21" t="s">
        <v>282</v>
      </c>
      <c r="D2002" s="21" t="s">
        <v>36</v>
      </c>
      <c r="E2002" s="21">
        <v>90</v>
      </c>
      <c r="F2002" s="21">
        <v>22</v>
      </c>
      <c r="G2002" s="21">
        <v>112</v>
      </c>
      <c r="H2002" s="19">
        <v>97089.299999999988</v>
      </c>
      <c r="I2002" s="19">
        <v>23732.940000000002</v>
      </c>
      <c r="J2002" s="19">
        <v>120822.23999999999</v>
      </c>
    </row>
    <row r="2003" spans="1:10" ht="32.1" customHeight="1" x14ac:dyDescent="0.25">
      <c r="A2003" s="21"/>
      <c r="B2003" s="21"/>
      <c r="C2003" s="21" t="s">
        <v>283</v>
      </c>
      <c r="D2003" s="21" t="s">
        <v>36</v>
      </c>
      <c r="E2003" s="21">
        <v>67</v>
      </c>
      <c r="F2003" s="21">
        <v>17</v>
      </c>
      <c r="G2003" s="21">
        <v>84</v>
      </c>
      <c r="H2003" s="19">
        <v>28910.5</v>
      </c>
      <c r="I2003" s="19">
        <v>7335.5</v>
      </c>
      <c r="J2003" s="19">
        <v>36246</v>
      </c>
    </row>
    <row r="2004" spans="1:10" ht="32.1" customHeight="1" x14ac:dyDescent="0.25">
      <c r="A2004" s="21"/>
      <c r="B2004" s="21"/>
      <c r="C2004" s="21" t="s">
        <v>284</v>
      </c>
      <c r="D2004" s="21" t="s">
        <v>36</v>
      </c>
      <c r="E2004" s="21">
        <v>52</v>
      </c>
      <c r="F2004" s="21">
        <v>13</v>
      </c>
      <c r="G2004" s="21">
        <v>65</v>
      </c>
      <c r="H2004" s="19">
        <v>22438</v>
      </c>
      <c r="I2004" s="19">
        <v>5609.5</v>
      </c>
      <c r="J2004" s="19">
        <v>28047.5</v>
      </c>
    </row>
    <row r="2005" spans="1:10" ht="32.1" customHeight="1" x14ac:dyDescent="0.25">
      <c r="A2005" s="21"/>
      <c r="B2005" s="21"/>
      <c r="C2005" s="21" t="s">
        <v>285</v>
      </c>
      <c r="D2005" s="21" t="s">
        <v>36</v>
      </c>
      <c r="E2005" s="21">
        <v>82</v>
      </c>
      <c r="F2005" s="21">
        <v>21</v>
      </c>
      <c r="G2005" s="21">
        <v>103</v>
      </c>
      <c r="H2005" s="19">
        <v>28383.480000000003</v>
      </c>
      <c r="I2005" s="19">
        <v>7268.9399999999987</v>
      </c>
      <c r="J2005" s="19">
        <v>35652.42</v>
      </c>
    </row>
    <row r="2006" spans="1:10" ht="32.1" customHeight="1" x14ac:dyDescent="0.25">
      <c r="A2006" s="21"/>
      <c r="B2006" s="21"/>
      <c r="C2006" s="21" t="s">
        <v>286</v>
      </c>
      <c r="D2006" s="21" t="s">
        <v>36</v>
      </c>
      <c r="E2006" s="21">
        <v>98</v>
      </c>
      <c r="F2006" s="21">
        <v>25</v>
      </c>
      <c r="G2006" s="21">
        <v>123</v>
      </c>
      <c r="H2006" s="19">
        <v>33921.719999999994</v>
      </c>
      <c r="I2006" s="19">
        <v>8653.4999999999982</v>
      </c>
      <c r="J2006" s="19">
        <v>42575.219999999994</v>
      </c>
    </row>
    <row r="2007" spans="1:10" ht="32.1" customHeight="1" x14ac:dyDescent="0.25">
      <c r="A2007" s="21"/>
      <c r="B2007" s="21"/>
      <c r="C2007" s="21" t="s">
        <v>287</v>
      </c>
      <c r="D2007" s="21" t="s">
        <v>36</v>
      </c>
      <c r="E2007" s="21">
        <v>51</v>
      </c>
      <c r="F2007" s="21">
        <v>13</v>
      </c>
      <c r="G2007" s="21">
        <v>64</v>
      </c>
      <c r="H2007" s="19">
        <v>11673.389999999996</v>
      </c>
      <c r="I2007" s="19">
        <v>2975.5699999999988</v>
      </c>
      <c r="J2007" s="19">
        <v>14648.959999999995</v>
      </c>
    </row>
    <row r="2008" spans="1:10" ht="32.1" customHeight="1" x14ac:dyDescent="0.25">
      <c r="A2008" s="21"/>
      <c r="B2008" s="21"/>
      <c r="C2008" s="21" t="s">
        <v>288</v>
      </c>
      <c r="D2008" s="21" t="s">
        <v>36</v>
      </c>
      <c r="E2008" s="21">
        <v>39</v>
      </c>
      <c r="F2008" s="21">
        <v>10</v>
      </c>
      <c r="G2008" s="21">
        <v>49</v>
      </c>
      <c r="H2008" s="19">
        <v>8926.7099999999991</v>
      </c>
      <c r="I2008" s="19">
        <v>2288.8999999999996</v>
      </c>
      <c r="J2008" s="19">
        <v>11215.609999999999</v>
      </c>
    </row>
    <row r="2009" spans="1:10" ht="32.1" customHeight="1" x14ac:dyDescent="0.25">
      <c r="A2009" s="21"/>
      <c r="B2009" s="21"/>
      <c r="C2009" s="21" t="s">
        <v>289</v>
      </c>
      <c r="D2009" s="21" t="s">
        <v>36</v>
      </c>
      <c r="E2009" s="21">
        <v>97</v>
      </c>
      <c r="F2009" s="21">
        <v>24</v>
      </c>
      <c r="G2009" s="21">
        <v>121</v>
      </c>
      <c r="H2009" s="19">
        <v>33575.579999999994</v>
      </c>
      <c r="I2009" s="19">
        <v>8307.3599999999988</v>
      </c>
      <c r="J2009" s="19">
        <v>41882.939999999995</v>
      </c>
    </row>
    <row r="2010" spans="1:10" ht="32.1" customHeight="1" x14ac:dyDescent="0.25">
      <c r="A2010" s="21"/>
      <c r="B2010" s="21"/>
      <c r="C2010" s="21" t="s">
        <v>290</v>
      </c>
      <c r="D2010" s="21" t="s">
        <v>36</v>
      </c>
      <c r="E2010" s="21">
        <v>90</v>
      </c>
      <c r="F2010" s="21">
        <v>22</v>
      </c>
      <c r="G2010" s="21">
        <v>112</v>
      </c>
      <c r="H2010" s="19">
        <v>31152.6</v>
      </c>
      <c r="I2010" s="19">
        <v>7615.079999999999</v>
      </c>
      <c r="J2010" s="19">
        <v>38767.68</v>
      </c>
    </row>
    <row r="2011" spans="1:10" ht="32.1" customHeight="1" x14ac:dyDescent="0.25">
      <c r="A2011" s="21"/>
      <c r="B2011" s="21"/>
      <c r="C2011" s="21" t="s">
        <v>291</v>
      </c>
      <c r="D2011" s="21" t="s">
        <v>36</v>
      </c>
      <c r="E2011" s="21">
        <v>51</v>
      </c>
      <c r="F2011" s="21">
        <v>13</v>
      </c>
      <c r="G2011" s="21">
        <v>64</v>
      </c>
      <c r="H2011" s="19">
        <v>11673.389999999996</v>
      </c>
      <c r="I2011" s="19">
        <v>2975.5699999999988</v>
      </c>
      <c r="J2011" s="19">
        <v>14648.959999999995</v>
      </c>
    </row>
    <row r="2012" spans="1:10" ht="32.1" customHeight="1" x14ac:dyDescent="0.25">
      <c r="A2012" s="21"/>
      <c r="B2012" s="21"/>
      <c r="C2012" s="21" t="s">
        <v>292</v>
      </c>
      <c r="D2012" s="21" t="s">
        <v>36</v>
      </c>
      <c r="E2012" s="21">
        <v>39</v>
      </c>
      <c r="F2012" s="21">
        <v>10</v>
      </c>
      <c r="G2012" s="21">
        <v>49</v>
      </c>
      <c r="H2012" s="19">
        <v>8926.7099999999991</v>
      </c>
      <c r="I2012" s="19">
        <v>2288.8999999999996</v>
      </c>
      <c r="J2012" s="19">
        <v>11215.609999999999</v>
      </c>
    </row>
    <row r="2013" spans="1:10" ht="32.1" customHeight="1" x14ac:dyDescent="0.25">
      <c r="A2013" s="21"/>
      <c r="B2013" s="21"/>
      <c r="C2013" s="21" t="s">
        <v>293</v>
      </c>
      <c r="D2013" s="21" t="s">
        <v>36</v>
      </c>
      <c r="E2013" s="21">
        <v>101</v>
      </c>
      <c r="F2013" s="21">
        <v>25</v>
      </c>
      <c r="G2013" s="21">
        <v>126</v>
      </c>
      <c r="H2013" s="19">
        <v>185991.5</v>
      </c>
      <c r="I2013" s="19">
        <v>46037.5</v>
      </c>
      <c r="J2013" s="19">
        <v>232029</v>
      </c>
    </row>
    <row r="2014" spans="1:10" ht="32.1" customHeight="1" x14ac:dyDescent="0.25">
      <c r="A2014" s="21"/>
      <c r="B2014" s="21"/>
      <c r="C2014" s="21" t="s">
        <v>294</v>
      </c>
      <c r="D2014" s="21" t="s">
        <v>36</v>
      </c>
      <c r="E2014" s="21">
        <v>90</v>
      </c>
      <c r="F2014" s="21">
        <v>23</v>
      </c>
      <c r="G2014" s="21">
        <v>113</v>
      </c>
      <c r="H2014" s="19">
        <v>164963.69999999998</v>
      </c>
      <c r="I2014" s="19">
        <v>42157.39</v>
      </c>
      <c r="J2014" s="19">
        <v>207121.08999999997</v>
      </c>
    </row>
    <row r="2015" spans="1:10" ht="32.1" customHeight="1" x14ac:dyDescent="0.25">
      <c r="A2015" s="21"/>
      <c r="B2015" s="21"/>
      <c r="C2015" s="21" t="s">
        <v>295</v>
      </c>
      <c r="D2015" s="21" t="s">
        <v>36</v>
      </c>
      <c r="E2015" s="21">
        <v>58</v>
      </c>
      <c r="F2015" s="21">
        <v>14</v>
      </c>
      <c r="G2015" s="21">
        <v>72</v>
      </c>
      <c r="H2015" s="19">
        <v>13275.619999999995</v>
      </c>
      <c r="I2015" s="19">
        <v>3204.4599999999991</v>
      </c>
      <c r="J2015" s="19">
        <v>16480.079999999994</v>
      </c>
    </row>
    <row r="2016" spans="1:10" ht="32.1" customHeight="1" x14ac:dyDescent="0.25">
      <c r="A2016" s="21"/>
      <c r="B2016" s="21"/>
      <c r="C2016" s="21" t="s">
        <v>296</v>
      </c>
      <c r="D2016" s="21" t="s">
        <v>36</v>
      </c>
      <c r="E2016" s="21">
        <v>39</v>
      </c>
      <c r="F2016" s="21">
        <v>10</v>
      </c>
      <c r="G2016" s="21">
        <v>49</v>
      </c>
      <c r="H2016" s="19">
        <v>8926.7099999999991</v>
      </c>
      <c r="I2016" s="19">
        <v>2288.8999999999996</v>
      </c>
      <c r="J2016" s="19">
        <v>11215.609999999999</v>
      </c>
    </row>
    <row r="2017" spans="1:10" ht="32.1" customHeight="1" x14ac:dyDescent="0.25">
      <c r="A2017" s="21"/>
      <c r="B2017" s="21"/>
      <c r="C2017" s="21" t="s">
        <v>297</v>
      </c>
      <c r="D2017" s="21" t="s">
        <v>36</v>
      </c>
      <c r="E2017" s="21">
        <v>78</v>
      </c>
      <c r="F2017" s="21">
        <v>20</v>
      </c>
      <c r="G2017" s="21">
        <v>98</v>
      </c>
      <c r="H2017" s="19">
        <v>94669.38</v>
      </c>
      <c r="I2017" s="19">
        <v>24274.199999999997</v>
      </c>
      <c r="J2017" s="19">
        <v>118943.58</v>
      </c>
    </row>
    <row r="2018" spans="1:10" ht="32.1" customHeight="1" x14ac:dyDescent="0.25">
      <c r="A2018" s="21"/>
      <c r="B2018" s="21"/>
      <c r="C2018" s="21" t="s">
        <v>298</v>
      </c>
      <c r="D2018" s="21" t="s">
        <v>36</v>
      </c>
      <c r="E2018" s="21">
        <v>88</v>
      </c>
      <c r="F2018" s="21">
        <v>22</v>
      </c>
      <c r="G2018" s="21">
        <v>110</v>
      </c>
      <c r="H2018" s="19">
        <v>106806.48000000001</v>
      </c>
      <c r="I2018" s="19">
        <v>26701.62</v>
      </c>
      <c r="J2018" s="19">
        <v>133508.1</v>
      </c>
    </row>
    <row r="2019" spans="1:10" ht="32.1" customHeight="1" x14ac:dyDescent="0.25">
      <c r="A2019" s="21"/>
      <c r="B2019" s="21"/>
      <c r="C2019" s="21" t="s">
        <v>299</v>
      </c>
      <c r="D2019" s="21" t="s">
        <v>36</v>
      </c>
      <c r="E2019" s="21">
        <v>62</v>
      </c>
      <c r="F2019" s="21">
        <v>15</v>
      </c>
      <c r="G2019" s="21">
        <v>77</v>
      </c>
      <c r="H2019" s="19">
        <v>14191.18</v>
      </c>
      <c r="I2019" s="19">
        <v>3433.349999999999</v>
      </c>
      <c r="J2019" s="19">
        <v>17624.53</v>
      </c>
    </row>
    <row r="2020" spans="1:10" ht="32.1" customHeight="1" x14ac:dyDescent="0.25">
      <c r="A2020" s="21"/>
      <c r="B2020" s="21"/>
      <c r="C2020" s="21" t="s">
        <v>300</v>
      </c>
      <c r="D2020" s="21" t="s">
        <v>36</v>
      </c>
      <c r="E2020" s="21">
        <v>45</v>
      </c>
      <c r="F2020" s="21">
        <v>11</v>
      </c>
      <c r="G2020" s="21">
        <v>56</v>
      </c>
      <c r="H2020" s="19">
        <v>10300.049999999999</v>
      </c>
      <c r="I2020" s="19">
        <v>2517.79</v>
      </c>
      <c r="J2020" s="19">
        <v>12817.84</v>
      </c>
    </row>
    <row r="2021" spans="1:10" ht="32.1" customHeight="1" x14ac:dyDescent="0.25">
      <c r="A2021" s="21"/>
      <c r="B2021" s="21"/>
      <c r="C2021" s="21" t="s">
        <v>301</v>
      </c>
      <c r="D2021" s="21" t="s">
        <v>36</v>
      </c>
      <c r="E2021" s="21">
        <v>82</v>
      </c>
      <c r="F2021" s="21">
        <v>21</v>
      </c>
      <c r="G2021" s="21">
        <v>103</v>
      </c>
      <c r="H2021" s="19">
        <v>28383.480000000003</v>
      </c>
      <c r="I2021" s="19">
        <v>7268.9399999999987</v>
      </c>
      <c r="J2021" s="19">
        <v>35652.42</v>
      </c>
    </row>
    <row r="2022" spans="1:10" ht="32.1" customHeight="1" x14ac:dyDescent="0.25">
      <c r="A2022" s="21"/>
      <c r="B2022" s="21"/>
      <c r="C2022" s="21" t="s">
        <v>302</v>
      </c>
      <c r="D2022" s="21" t="s">
        <v>36</v>
      </c>
      <c r="E2022" s="21">
        <v>76</v>
      </c>
      <c r="F2022" s="21">
        <v>19</v>
      </c>
      <c r="G2022" s="21">
        <v>95</v>
      </c>
      <c r="H2022" s="19">
        <v>26306.639999999999</v>
      </c>
      <c r="I2022" s="19">
        <v>6576.6599999999989</v>
      </c>
      <c r="J2022" s="19">
        <v>32883.299999999996</v>
      </c>
    </row>
    <row r="2023" spans="1:10" ht="32.1" customHeight="1" x14ac:dyDescent="0.25">
      <c r="A2023" s="21"/>
      <c r="B2023" s="21"/>
      <c r="C2023" s="21" t="s">
        <v>303</v>
      </c>
      <c r="D2023" s="21" t="s">
        <v>36</v>
      </c>
      <c r="E2023" s="21">
        <v>54</v>
      </c>
      <c r="F2023" s="21">
        <v>13</v>
      </c>
      <c r="G2023" s="21">
        <v>67</v>
      </c>
      <c r="H2023" s="19">
        <v>12360.059999999996</v>
      </c>
      <c r="I2023" s="19">
        <v>2975.5699999999988</v>
      </c>
      <c r="J2023" s="19">
        <v>15335.629999999994</v>
      </c>
    </row>
    <row r="2024" spans="1:10" ht="32.1" customHeight="1" x14ac:dyDescent="0.25">
      <c r="A2024" s="21"/>
      <c r="B2024" s="21"/>
      <c r="C2024" s="21" t="s">
        <v>304</v>
      </c>
      <c r="D2024" s="21" t="s">
        <v>36</v>
      </c>
      <c r="E2024" s="21">
        <v>38</v>
      </c>
      <c r="F2024" s="21">
        <v>10</v>
      </c>
      <c r="G2024" s="21">
        <v>48</v>
      </c>
      <c r="H2024" s="19">
        <v>8697.82</v>
      </c>
      <c r="I2024" s="19">
        <v>2288.8999999999996</v>
      </c>
      <c r="J2024" s="19">
        <v>10986.72</v>
      </c>
    </row>
    <row r="2025" spans="1:10" ht="32.1" customHeight="1" x14ac:dyDescent="0.25">
      <c r="A2025" s="21"/>
      <c r="B2025" s="21"/>
      <c r="C2025" s="21" t="s">
        <v>305</v>
      </c>
      <c r="D2025" s="21" t="s">
        <v>36</v>
      </c>
      <c r="E2025" s="21">
        <v>78</v>
      </c>
      <c r="F2025" s="21">
        <v>20</v>
      </c>
      <c r="G2025" s="21">
        <v>98</v>
      </c>
      <c r="H2025" s="19">
        <v>26998.920000000002</v>
      </c>
      <c r="I2025" s="19">
        <v>6922.7999999999993</v>
      </c>
      <c r="J2025" s="19">
        <v>33921.72</v>
      </c>
    </row>
    <row r="2026" spans="1:10" ht="32.1" customHeight="1" x14ac:dyDescent="0.25">
      <c r="A2026" s="21"/>
      <c r="B2026" s="21"/>
      <c r="C2026" s="21" t="s">
        <v>306</v>
      </c>
      <c r="D2026" s="21" t="s">
        <v>36</v>
      </c>
      <c r="E2026" s="21">
        <v>74</v>
      </c>
      <c r="F2026" s="21">
        <v>19</v>
      </c>
      <c r="G2026" s="21">
        <v>93</v>
      </c>
      <c r="H2026" s="19">
        <v>25614.36</v>
      </c>
      <c r="I2026" s="19">
        <v>6576.6599999999989</v>
      </c>
      <c r="J2026" s="19">
        <v>32191.02</v>
      </c>
    </row>
    <row r="2027" spans="1:10" ht="32.1" customHeight="1" x14ac:dyDescent="0.25">
      <c r="A2027" s="21"/>
      <c r="B2027" s="21"/>
      <c r="C2027" s="21" t="s">
        <v>307</v>
      </c>
      <c r="D2027" s="21" t="s">
        <v>36</v>
      </c>
      <c r="E2027" s="21">
        <v>50</v>
      </c>
      <c r="F2027" s="21">
        <v>12</v>
      </c>
      <c r="G2027" s="21">
        <v>62</v>
      </c>
      <c r="H2027" s="19">
        <v>11444.499999999996</v>
      </c>
      <c r="I2027" s="19">
        <v>2746.6799999999989</v>
      </c>
      <c r="J2027" s="19">
        <v>14191.179999999995</v>
      </c>
    </row>
    <row r="2028" spans="1:10" ht="32.1" customHeight="1" x14ac:dyDescent="0.25">
      <c r="A2028" s="21"/>
      <c r="B2028" s="21"/>
      <c r="C2028" s="21" t="s">
        <v>308</v>
      </c>
      <c r="D2028" s="21" t="s">
        <v>36</v>
      </c>
      <c r="E2028" s="21">
        <v>51</v>
      </c>
      <c r="F2028" s="21">
        <v>13</v>
      </c>
      <c r="G2028" s="21">
        <v>64</v>
      </c>
      <c r="H2028" s="19">
        <v>11673.389999999996</v>
      </c>
      <c r="I2028" s="19">
        <v>2975.5699999999988</v>
      </c>
      <c r="J2028" s="19">
        <v>14648.959999999995</v>
      </c>
    </row>
    <row r="2029" spans="1:10" ht="32.1" customHeight="1" x14ac:dyDescent="0.25">
      <c r="A2029" s="21"/>
      <c r="B2029" s="21"/>
      <c r="C2029" s="21" t="s">
        <v>309</v>
      </c>
      <c r="D2029" s="21" t="s">
        <v>36</v>
      </c>
      <c r="E2029" s="21">
        <v>221</v>
      </c>
      <c r="F2029" s="21">
        <v>55</v>
      </c>
      <c r="G2029" s="21">
        <v>276</v>
      </c>
      <c r="H2029" s="19">
        <v>50584.689999999988</v>
      </c>
      <c r="I2029" s="19">
        <v>12588.949999999997</v>
      </c>
      <c r="J2029" s="19">
        <v>63173.639999999985</v>
      </c>
    </row>
    <row r="2030" spans="1:10" s="16" customFormat="1" ht="15" customHeight="1" x14ac:dyDescent="0.25">
      <c r="A2030" s="22"/>
      <c r="B2030" s="22"/>
      <c r="C2030" s="22"/>
      <c r="D2030" s="22" t="s">
        <v>99</v>
      </c>
      <c r="E2030" s="22">
        <v>386070</v>
      </c>
      <c r="F2030" s="22">
        <v>96518</v>
      </c>
      <c r="G2030" s="22">
        <v>482588</v>
      </c>
      <c r="H2030" s="25">
        <v>256516696.4501273</v>
      </c>
      <c r="I2030" s="25">
        <v>64133163.155280322</v>
      </c>
      <c r="J2030" s="25">
        <v>320649859.60540771</v>
      </c>
    </row>
    <row r="2031" spans="1:10" ht="15" customHeight="1" x14ac:dyDescent="0.25">
      <c r="A2031" s="21">
        <v>150036</v>
      </c>
      <c r="B2031" s="21" t="s">
        <v>61</v>
      </c>
      <c r="C2031" s="21" t="s">
        <v>106</v>
      </c>
      <c r="D2031" s="21" t="s">
        <v>20</v>
      </c>
      <c r="E2031" s="21">
        <v>951</v>
      </c>
      <c r="F2031" s="21">
        <v>238</v>
      </c>
      <c r="G2031" s="21">
        <v>1189</v>
      </c>
      <c r="H2031" s="19">
        <v>933296.74092243239</v>
      </c>
      <c r="I2031" s="19">
        <v>233569.53137701261</v>
      </c>
      <c r="J2031" s="19">
        <v>1166866.272299445</v>
      </c>
    </row>
    <row r="2032" spans="1:10" ht="15" customHeight="1" x14ac:dyDescent="0.25">
      <c r="A2032" s="21"/>
      <c r="B2032" s="21"/>
      <c r="C2032" s="21"/>
      <c r="D2032" s="21" t="s">
        <v>21</v>
      </c>
      <c r="E2032" s="21">
        <v>2533</v>
      </c>
      <c r="F2032" s="21">
        <v>633</v>
      </c>
      <c r="G2032" s="21">
        <v>3166</v>
      </c>
      <c r="H2032" s="19">
        <v>781827.98565221915</v>
      </c>
      <c r="I2032" s="19">
        <v>195379.83218233514</v>
      </c>
      <c r="J2032" s="19">
        <v>977207.81783455424</v>
      </c>
    </row>
    <row r="2033" spans="1:10" ht="15" customHeight="1" x14ac:dyDescent="0.25">
      <c r="A2033" s="21"/>
      <c r="B2033" s="21"/>
      <c r="C2033" s="21" t="s">
        <v>133</v>
      </c>
      <c r="D2033" s="21" t="s">
        <v>20</v>
      </c>
      <c r="E2033" s="21">
        <v>951</v>
      </c>
      <c r="F2033" s="21">
        <v>238</v>
      </c>
      <c r="G2033" s="21">
        <v>1189</v>
      </c>
      <c r="H2033" s="19">
        <v>1209829.1086031536</v>
      </c>
      <c r="I2033" s="19">
        <v>302775.31845168304</v>
      </c>
      <c r="J2033" s="19">
        <v>1512604.4270548366</v>
      </c>
    </row>
    <row r="2034" spans="1:10" ht="15" customHeight="1" x14ac:dyDescent="0.25">
      <c r="A2034" s="21"/>
      <c r="B2034" s="21"/>
      <c r="C2034" s="21"/>
      <c r="D2034" s="21" t="s">
        <v>34</v>
      </c>
      <c r="E2034" s="21">
        <v>651</v>
      </c>
      <c r="F2034" s="21">
        <v>163</v>
      </c>
      <c r="G2034" s="21">
        <v>814</v>
      </c>
      <c r="H2034" s="19">
        <v>250680.19064238461</v>
      </c>
      <c r="I2034" s="19">
        <v>62766.315014913504</v>
      </c>
      <c r="J2034" s="19">
        <v>313446.50565729814</v>
      </c>
    </row>
    <row r="2035" spans="1:10" ht="15" customHeight="1" x14ac:dyDescent="0.25">
      <c r="A2035" s="21"/>
      <c r="B2035" s="21"/>
      <c r="C2035" s="21"/>
      <c r="D2035" s="21" t="s">
        <v>21</v>
      </c>
      <c r="E2035" s="21">
        <v>837</v>
      </c>
      <c r="F2035" s="21">
        <v>209</v>
      </c>
      <c r="G2035" s="21">
        <v>1046</v>
      </c>
      <c r="H2035" s="19">
        <v>386763.72270539327</v>
      </c>
      <c r="I2035" s="19">
        <v>96575.409851167497</v>
      </c>
      <c r="J2035" s="19">
        <v>483339.1325565608</v>
      </c>
    </row>
    <row r="2036" spans="1:10" ht="15" customHeight="1" x14ac:dyDescent="0.25">
      <c r="A2036" s="21"/>
      <c r="B2036" s="21"/>
      <c r="C2036" s="21" t="s">
        <v>107</v>
      </c>
      <c r="D2036" s="21" t="s">
        <v>19</v>
      </c>
      <c r="E2036" s="21">
        <v>355</v>
      </c>
      <c r="F2036" s="21">
        <v>89</v>
      </c>
      <c r="G2036" s="21">
        <v>444</v>
      </c>
      <c r="H2036" s="19">
        <v>143117.38912499999</v>
      </c>
      <c r="I2036" s="19">
        <v>35880.134175000007</v>
      </c>
      <c r="J2036" s="19">
        <v>178997.5233</v>
      </c>
    </row>
    <row r="2037" spans="1:10" ht="15" customHeight="1" x14ac:dyDescent="0.25">
      <c r="A2037" s="21"/>
      <c r="B2037" s="21"/>
      <c r="C2037" s="21"/>
      <c r="D2037" s="21" t="s">
        <v>20</v>
      </c>
      <c r="E2037" s="21">
        <v>2375</v>
      </c>
      <c r="F2037" s="21">
        <v>594</v>
      </c>
      <c r="G2037" s="21">
        <v>2969</v>
      </c>
      <c r="H2037" s="19">
        <v>2992617.1931798984</v>
      </c>
      <c r="I2037" s="19">
        <v>748469.31063109904</v>
      </c>
      <c r="J2037" s="19">
        <v>3741086.5038109976</v>
      </c>
    </row>
    <row r="2038" spans="1:10" ht="15" customHeight="1" x14ac:dyDescent="0.25">
      <c r="A2038" s="21"/>
      <c r="B2038" s="21"/>
      <c r="C2038" s="21"/>
      <c r="D2038" s="21" t="s">
        <v>21</v>
      </c>
      <c r="E2038" s="21">
        <v>8730</v>
      </c>
      <c r="F2038" s="21">
        <v>2183</v>
      </c>
      <c r="G2038" s="21">
        <v>10913</v>
      </c>
      <c r="H2038" s="19">
        <v>3047698.44667859</v>
      </c>
      <c r="I2038" s="19">
        <v>762099.16484528792</v>
      </c>
      <c r="J2038" s="19">
        <v>3809797.6115238778</v>
      </c>
    </row>
    <row r="2039" spans="1:10" ht="15" customHeight="1" x14ac:dyDescent="0.25">
      <c r="A2039" s="21"/>
      <c r="B2039" s="21"/>
      <c r="C2039" s="21" t="s">
        <v>109</v>
      </c>
      <c r="D2039" s="21" t="s">
        <v>19</v>
      </c>
      <c r="E2039" s="21">
        <v>2566</v>
      </c>
      <c r="F2039" s="21">
        <v>641</v>
      </c>
      <c r="G2039" s="21">
        <v>3207</v>
      </c>
      <c r="H2039" s="19">
        <v>1067622.70019</v>
      </c>
      <c r="I2039" s="19">
        <v>266697.64256499999</v>
      </c>
      <c r="J2039" s="19">
        <v>1334320.3427550001</v>
      </c>
    </row>
    <row r="2040" spans="1:10" ht="15" customHeight="1" x14ac:dyDescent="0.25">
      <c r="A2040" s="21"/>
      <c r="B2040" s="21"/>
      <c r="C2040" s="21"/>
      <c r="D2040" s="21" t="s">
        <v>20</v>
      </c>
      <c r="E2040" s="21">
        <v>8681</v>
      </c>
      <c r="F2040" s="21">
        <v>2170</v>
      </c>
      <c r="G2040" s="21">
        <v>10851</v>
      </c>
      <c r="H2040" s="19">
        <v>10622955.041512003</v>
      </c>
      <c r="I2040" s="19">
        <v>2655432.8349361885</v>
      </c>
      <c r="J2040" s="19">
        <v>13278387.876448192</v>
      </c>
    </row>
    <row r="2041" spans="1:10" ht="15" customHeight="1" x14ac:dyDescent="0.25">
      <c r="A2041" s="21"/>
      <c r="B2041" s="21"/>
      <c r="C2041" s="21"/>
      <c r="D2041" s="21" t="s">
        <v>34</v>
      </c>
      <c r="E2041" s="21">
        <v>830</v>
      </c>
      <c r="F2041" s="21">
        <v>208</v>
      </c>
      <c r="G2041" s="21">
        <v>1038</v>
      </c>
      <c r="H2041" s="19">
        <v>249202.09660245845</v>
      </c>
      <c r="I2041" s="19">
        <v>62450.645895555848</v>
      </c>
      <c r="J2041" s="19">
        <v>311652.7424980143</v>
      </c>
    </row>
    <row r="2042" spans="1:10" ht="15" customHeight="1" x14ac:dyDescent="0.25">
      <c r="A2042" s="21"/>
      <c r="B2042" s="21"/>
      <c r="C2042" s="21"/>
      <c r="D2042" s="21" t="s">
        <v>21</v>
      </c>
      <c r="E2042" s="21">
        <v>9933</v>
      </c>
      <c r="F2042" s="21">
        <v>2483</v>
      </c>
      <c r="G2042" s="21">
        <v>12416</v>
      </c>
      <c r="H2042" s="19">
        <v>3578782.3020032085</v>
      </c>
      <c r="I2042" s="19">
        <v>894605.50245383731</v>
      </c>
      <c r="J2042" s="19">
        <v>4473387.8044570461</v>
      </c>
    </row>
    <row r="2043" spans="1:10" ht="15" customHeight="1" x14ac:dyDescent="0.25">
      <c r="A2043" s="21"/>
      <c r="B2043" s="21"/>
      <c r="C2043" s="21" t="s">
        <v>142</v>
      </c>
      <c r="D2043" s="21" t="s">
        <v>19</v>
      </c>
      <c r="E2043" s="21">
        <v>102</v>
      </c>
      <c r="F2043" s="21">
        <v>25</v>
      </c>
      <c r="G2043" s="21">
        <v>127</v>
      </c>
      <c r="H2043" s="19">
        <v>38706.917465999999</v>
      </c>
      <c r="I2043" s="19">
        <v>9486.9895749999996</v>
      </c>
      <c r="J2043" s="19">
        <v>48193.907040999999</v>
      </c>
    </row>
    <row r="2044" spans="1:10" ht="15" customHeight="1" x14ac:dyDescent="0.25">
      <c r="A2044" s="21"/>
      <c r="B2044" s="21"/>
      <c r="C2044" s="21"/>
      <c r="D2044" s="21" t="s">
        <v>21</v>
      </c>
      <c r="E2044" s="21">
        <v>794</v>
      </c>
      <c r="F2044" s="21">
        <v>198</v>
      </c>
      <c r="G2044" s="21">
        <v>992</v>
      </c>
      <c r="H2044" s="19">
        <v>260917.14352892991</v>
      </c>
      <c r="I2044" s="19">
        <v>65064.980376231906</v>
      </c>
      <c r="J2044" s="19">
        <v>325982.1239051618</v>
      </c>
    </row>
    <row r="2045" spans="1:10" ht="15" customHeight="1" x14ac:dyDescent="0.25">
      <c r="A2045" s="21"/>
      <c r="B2045" s="21"/>
      <c r="C2045" s="21" t="s">
        <v>134</v>
      </c>
      <c r="D2045" s="21" t="s">
        <v>19</v>
      </c>
      <c r="E2045" s="21">
        <v>498</v>
      </c>
      <c r="F2045" s="21">
        <v>124</v>
      </c>
      <c r="G2045" s="21">
        <v>622</v>
      </c>
      <c r="H2045" s="19">
        <v>116351.76533400001</v>
      </c>
      <c r="I2045" s="19">
        <v>28971.122292000007</v>
      </c>
      <c r="J2045" s="19">
        <v>145322.88762600001</v>
      </c>
    </row>
    <row r="2046" spans="1:10" ht="15" customHeight="1" x14ac:dyDescent="0.25">
      <c r="A2046" s="21"/>
      <c r="B2046" s="21"/>
      <c r="C2046" s="21"/>
      <c r="D2046" s="21" t="s">
        <v>20</v>
      </c>
      <c r="E2046" s="21">
        <v>6110</v>
      </c>
      <c r="F2046" s="21">
        <v>1528</v>
      </c>
      <c r="G2046" s="21">
        <v>7638</v>
      </c>
      <c r="H2046" s="19">
        <v>5404036.6262106504</v>
      </c>
      <c r="I2046" s="19">
        <v>1351451.3854091447</v>
      </c>
      <c r="J2046" s="19">
        <v>6755488.0116197951</v>
      </c>
    </row>
    <row r="2047" spans="1:10" ht="15" customHeight="1" x14ac:dyDescent="0.25">
      <c r="A2047" s="21"/>
      <c r="B2047" s="21"/>
      <c r="C2047" s="21"/>
      <c r="D2047" s="21" t="s">
        <v>34</v>
      </c>
      <c r="E2047" s="21">
        <v>744</v>
      </c>
      <c r="F2047" s="21">
        <v>186</v>
      </c>
      <c r="G2047" s="21">
        <v>930</v>
      </c>
      <c r="H2047" s="19">
        <v>125437.97139125415</v>
      </c>
      <c r="I2047" s="19">
        <v>31359.492847813523</v>
      </c>
      <c r="J2047" s="19">
        <v>156797.46423906766</v>
      </c>
    </row>
    <row r="2048" spans="1:10" ht="15" customHeight="1" x14ac:dyDescent="0.25">
      <c r="A2048" s="21"/>
      <c r="B2048" s="21"/>
      <c r="C2048" s="21"/>
      <c r="D2048" s="21" t="s">
        <v>21</v>
      </c>
      <c r="E2048" s="21">
        <v>7793</v>
      </c>
      <c r="F2048" s="21">
        <v>1948</v>
      </c>
      <c r="G2048" s="21">
        <v>9741</v>
      </c>
      <c r="H2048" s="19">
        <v>1576674.3726645866</v>
      </c>
      <c r="I2048" s="19">
        <v>394118.01333897281</v>
      </c>
      <c r="J2048" s="19">
        <v>1970792.3860035595</v>
      </c>
    </row>
    <row r="2049" spans="1:10" ht="15" customHeight="1" x14ac:dyDescent="0.25">
      <c r="A2049" s="21"/>
      <c r="B2049" s="21"/>
      <c r="C2049" s="21" t="s">
        <v>113</v>
      </c>
      <c r="D2049" s="21" t="s">
        <v>20</v>
      </c>
      <c r="E2049" s="21">
        <v>477</v>
      </c>
      <c r="F2049" s="21">
        <v>119</v>
      </c>
      <c r="G2049" s="21">
        <v>596</v>
      </c>
      <c r="H2049" s="19">
        <v>468120.44733964279</v>
      </c>
      <c r="I2049" s="19">
        <v>116784.76568850632</v>
      </c>
      <c r="J2049" s="19">
        <v>584905.2130281491</v>
      </c>
    </row>
    <row r="2050" spans="1:10" ht="15" customHeight="1" x14ac:dyDescent="0.25">
      <c r="A2050" s="21"/>
      <c r="B2050" s="21"/>
      <c r="C2050" s="21"/>
      <c r="D2050" s="21" t="s">
        <v>21</v>
      </c>
      <c r="E2050" s="21">
        <v>2533</v>
      </c>
      <c r="F2050" s="21">
        <v>633</v>
      </c>
      <c r="G2050" s="21">
        <v>3166</v>
      </c>
      <c r="H2050" s="19">
        <v>781827.98565221915</v>
      </c>
      <c r="I2050" s="19">
        <v>195379.83218233514</v>
      </c>
      <c r="J2050" s="19">
        <v>977207.81783455424</v>
      </c>
    </row>
    <row r="2051" spans="1:10" ht="15" customHeight="1" x14ac:dyDescent="0.25">
      <c r="A2051" s="21"/>
      <c r="B2051" s="21"/>
      <c r="C2051" s="21" t="s">
        <v>136</v>
      </c>
      <c r="D2051" s="21" t="s">
        <v>20</v>
      </c>
      <c r="E2051" s="21">
        <v>1181</v>
      </c>
      <c r="F2051" s="21">
        <v>295</v>
      </c>
      <c r="G2051" s="21">
        <v>1476</v>
      </c>
      <c r="H2051" s="19">
        <v>1488118.2758507205</v>
      </c>
      <c r="I2051" s="19">
        <v>371714.55662655592</v>
      </c>
      <c r="J2051" s="19">
        <v>1859832.8324772764</v>
      </c>
    </row>
    <row r="2052" spans="1:10" ht="15" customHeight="1" x14ac:dyDescent="0.25">
      <c r="A2052" s="21"/>
      <c r="B2052" s="21"/>
      <c r="C2052" s="21"/>
      <c r="D2052" s="21" t="s">
        <v>21</v>
      </c>
      <c r="E2052" s="21">
        <v>3347</v>
      </c>
      <c r="F2052" s="21">
        <v>837</v>
      </c>
      <c r="G2052" s="21">
        <v>4184</v>
      </c>
      <c r="H2052" s="19">
        <v>1168458.9577357664</v>
      </c>
      <c r="I2052" s="19">
        <v>292202.01602176169</v>
      </c>
      <c r="J2052" s="19">
        <v>1460660.9737575282</v>
      </c>
    </row>
    <row r="2053" spans="1:10" ht="15" customHeight="1" x14ac:dyDescent="0.25">
      <c r="A2053" s="21"/>
      <c r="B2053" s="21"/>
      <c r="C2053" s="21" t="s">
        <v>189</v>
      </c>
      <c r="D2053" s="21" t="s">
        <v>34</v>
      </c>
      <c r="E2053" s="21">
        <v>1200</v>
      </c>
      <c r="F2053" s="21">
        <v>300</v>
      </c>
      <c r="G2053" s="21">
        <v>1500</v>
      </c>
      <c r="H2053" s="19">
        <v>375000</v>
      </c>
      <c r="I2053" s="19">
        <v>93750</v>
      </c>
      <c r="J2053" s="19">
        <v>468750</v>
      </c>
    </row>
    <row r="2054" spans="1:10" ht="15" customHeight="1" x14ac:dyDescent="0.25">
      <c r="A2054" s="21"/>
      <c r="B2054" s="21"/>
      <c r="C2054" s="21"/>
      <c r="D2054" s="21" t="s">
        <v>21</v>
      </c>
      <c r="E2054" s="21">
        <v>8000</v>
      </c>
      <c r="F2054" s="21">
        <v>2000</v>
      </c>
      <c r="G2054" s="21">
        <v>10000</v>
      </c>
      <c r="H2054" s="19">
        <v>3575520</v>
      </c>
      <c r="I2054" s="19">
        <v>893880</v>
      </c>
      <c r="J2054" s="19">
        <v>4469400</v>
      </c>
    </row>
    <row r="2055" spans="1:10" ht="15" customHeight="1" x14ac:dyDescent="0.25">
      <c r="A2055" s="21"/>
      <c r="B2055" s="21"/>
      <c r="C2055" s="21" t="s">
        <v>137</v>
      </c>
      <c r="D2055" s="21" t="s">
        <v>19</v>
      </c>
      <c r="E2055" s="21">
        <v>18578</v>
      </c>
      <c r="F2055" s="21">
        <v>4644</v>
      </c>
      <c r="G2055" s="21">
        <v>23222</v>
      </c>
      <c r="H2055" s="19">
        <v>6621879.6378280018</v>
      </c>
      <c r="I2055" s="19">
        <v>1655291.6911440005</v>
      </c>
      <c r="J2055" s="19">
        <v>8277171.3289720025</v>
      </c>
    </row>
    <row r="2056" spans="1:10" ht="15" customHeight="1" x14ac:dyDescent="0.25">
      <c r="A2056" s="21"/>
      <c r="B2056" s="21"/>
      <c r="C2056" s="21"/>
      <c r="D2056" s="21" t="s">
        <v>32</v>
      </c>
      <c r="E2056" s="21">
        <v>5674</v>
      </c>
      <c r="F2056" s="21">
        <v>1418</v>
      </c>
      <c r="G2056" s="21">
        <v>7092</v>
      </c>
      <c r="H2056" s="19">
        <v>2629147.840701201</v>
      </c>
      <c r="I2056" s="19">
        <v>657055.2763684002</v>
      </c>
      <c r="J2056" s="19">
        <v>3286203.1170696011</v>
      </c>
    </row>
    <row r="2057" spans="1:10" ht="15" customHeight="1" x14ac:dyDescent="0.25">
      <c r="A2057" s="21"/>
      <c r="B2057" s="21"/>
      <c r="C2057" s="21"/>
      <c r="D2057" s="21" t="s">
        <v>20</v>
      </c>
      <c r="E2057" s="21">
        <v>59307</v>
      </c>
      <c r="F2057" s="21">
        <v>14827</v>
      </c>
      <c r="G2057" s="21">
        <v>74134</v>
      </c>
      <c r="H2057" s="19">
        <v>58921530.873787299</v>
      </c>
      <c r="I2057" s="19">
        <v>14730631.093558002</v>
      </c>
      <c r="J2057" s="19">
        <v>73652161.967345297</v>
      </c>
    </row>
    <row r="2058" spans="1:10" ht="15" customHeight="1" x14ac:dyDescent="0.25">
      <c r="A2058" s="21"/>
      <c r="B2058" s="21"/>
      <c r="C2058" s="21"/>
      <c r="D2058" s="21" t="s">
        <v>34</v>
      </c>
      <c r="E2058" s="21">
        <v>1458</v>
      </c>
      <c r="F2058" s="21">
        <v>365</v>
      </c>
      <c r="G2058" s="21">
        <v>1823</v>
      </c>
      <c r="H2058" s="19">
        <v>375018.16129784705</v>
      </c>
      <c r="I2058" s="19">
        <v>93883.147375661298</v>
      </c>
      <c r="J2058" s="19">
        <v>468901.30867350835</v>
      </c>
    </row>
    <row r="2059" spans="1:10" ht="15" customHeight="1" x14ac:dyDescent="0.25">
      <c r="A2059" s="21"/>
      <c r="B2059" s="21"/>
      <c r="C2059" s="21"/>
      <c r="D2059" s="21" t="s">
        <v>21</v>
      </c>
      <c r="E2059" s="21">
        <v>46177</v>
      </c>
      <c r="F2059" s="21">
        <v>11544</v>
      </c>
      <c r="G2059" s="21">
        <v>57721</v>
      </c>
      <c r="H2059" s="19">
        <v>14252850.727778334</v>
      </c>
      <c r="I2059" s="19">
        <v>3563135.5177138639</v>
      </c>
      <c r="J2059" s="19">
        <v>17815986.245492198</v>
      </c>
    </row>
    <row r="2060" spans="1:10" ht="15" customHeight="1" x14ac:dyDescent="0.25">
      <c r="A2060" s="21"/>
      <c r="B2060" s="21"/>
      <c r="C2060" s="21" t="s">
        <v>115</v>
      </c>
      <c r="D2060" s="21" t="s">
        <v>20</v>
      </c>
      <c r="E2060" s="21">
        <v>2022</v>
      </c>
      <c r="F2060" s="21">
        <v>505</v>
      </c>
      <c r="G2060" s="21">
        <v>2527</v>
      </c>
      <c r="H2060" s="19">
        <v>1616885.6261710278</v>
      </c>
      <c r="I2060" s="19">
        <v>403821.58319306088</v>
      </c>
      <c r="J2060" s="19">
        <v>2020707.2093640887</v>
      </c>
    </row>
    <row r="2061" spans="1:10" ht="15" customHeight="1" x14ac:dyDescent="0.25">
      <c r="A2061" s="21"/>
      <c r="B2061" s="21"/>
      <c r="C2061" s="21"/>
      <c r="D2061" s="21" t="s">
        <v>21</v>
      </c>
      <c r="E2061" s="21">
        <v>5075</v>
      </c>
      <c r="F2061" s="21">
        <v>1269</v>
      </c>
      <c r="G2061" s="21">
        <v>6344</v>
      </c>
      <c r="H2061" s="19">
        <v>1336980.8024595687</v>
      </c>
      <c r="I2061" s="19">
        <v>334311.06173816597</v>
      </c>
      <c r="J2061" s="19">
        <v>1671291.8641977347</v>
      </c>
    </row>
    <row r="2062" spans="1:10" ht="15" customHeight="1" x14ac:dyDescent="0.25">
      <c r="A2062" s="21"/>
      <c r="B2062" s="21"/>
      <c r="C2062" s="21" t="s">
        <v>116</v>
      </c>
      <c r="D2062" s="21" t="s">
        <v>19</v>
      </c>
      <c r="E2062" s="21">
        <v>2263</v>
      </c>
      <c r="F2062" s="21">
        <v>566</v>
      </c>
      <c r="G2062" s="21">
        <v>2829</v>
      </c>
      <c r="H2062" s="19">
        <v>858762.29632900015</v>
      </c>
      <c r="I2062" s="19">
        <v>214785.44397800002</v>
      </c>
      <c r="J2062" s="19">
        <v>1073547.7403070002</v>
      </c>
    </row>
    <row r="2063" spans="1:10" ht="15" customHeight="1" x14ac:dyDescent="0.25">
      <c r="A2063" s="21"/>
      <c r="B2063" s="21"/>
      <c r="C2063" s="21"/>
      <c r="D2063" s="21" t="s">
        <v>20</v>
      </c>
      <c r="E2063" s="21">
        <v>8562</v>
      </c>
      <c r="F2063" s="21">
        <v>2140</v>
      </c>
      <c r="G2063" s="21">
        <v>10702</v>
      </c>
      <c r="H2063" s="19">
        <v>9854918.6184639614</v>
      </c>
      <c r="I2063" s="19">
        <v>2463154.1513096089</v>
      </c>
      <c r="J2063" s="19">
        <v>12318072.769773571</v>
      </c>
    </row>
    <row r="2064" spans="1:10" ht="15" customHeight="1" x14ac:dyDescent="0.25">
      <c r="A2064" s="21"/>
      <c r="B2064" s="21"/>
      <c r="C2064" s="21"/>
      <c r="D2064" s="21" t="s">
        <v>34</v>
      </c>
      <c r="E2064" s="21">
        <v>2069</v>
      </c>
      <c r="F2064" s="21">
        <v>517</v>
      </c>
      <c r="G2064" s="21">
        <v>2586</v>
      </c>
      <c r="H2064" s="19">
        <v>566580.15319201921</v>
      </c>
      <c r="I2064" s="19">
        <v>141576.57767050454</v>
      </c>
      <c r="J2064" s="19">
        <v>708156.73086252378</v>
      </c>
    </row>
    <row r="2065" spans="1:10" ht="15" customHeight="1" x14ac:dyDescent="0.25">
      <c r="A2065" s="21"/>
      <c r="B2065" s="21"/>
      <c r="C2065" s="21"/>
      <c r="D2065" s="21" t="s">
        <v>21</v>
      </c>
      <c r="E2065" s="21">
        <v>6445</v>
      </c>
      <c r="F2065" s="21">
        <v>1611</v>
      </c>
      <c r="G2065" s="21">
        <v>8056</v>
      </c>
      <c r="H2065" s="19">
        <v>2117897.9723475482</v>
      </c>
      <c r="I2065" s="19">
        <v>529392.34033388656</v>
      </c>
      <c r="J2065" s="19">
        <v>2647290.3126814347</v>
      </c>
    </row>
    <row r="2066" spans="1:10" ht="15" customHeight="1" x14ac:dyDescent="0.25">
      <c r="A2066" s="21"/>
      <c r="B2066" s="21"/>
      <c r="C2066" s="21" t="s">
        <v>140</v>
      </c>
      <c r="D2066" s="21" t="s">
        <v>20</v>
      </c>
      <c r="E2066" s="21">
        <v>2140</v>
      </c>
      <c r="F2066" s="21">
        <v>535</v>
      </c>
      <c r="G2066" s="21">
        <v>2675</v>
      </c>
      <c r="H2066" s="19">
        <v>3655839.319312158</v>
      </c>
      <c r="I2066" s="19">
        <v>913959.82982803916</v>
      </c>
      <c r="J2066" s="19">
        <v>4569799.1491401969</v>
      </c>
    </row>
    <row r="2067" spans="1:10" ht="15" customHeight="1" x14ac:dyDescent="0.25">
      <c r="A2067" s="21"/>
      <c r="B2067" s="21"/>
      <c r="C2067" s="21"/>
      <c r="D2067" s="21" t="s">
        <v>34</v>
      </c>
      <c r="E2067" s="21">
        <v>1552</v>
      </c>
      <c r="F2067" s="21">
        <v>388</v>
      </c>
      <c r="G2067" s="21">
        <v>1940</v>
      </c>
      <c r="H2067" s="19">
        <v>764278.41839418549</v>
      </c>
      <c r="I2067" s="19">
        <v>191069.60459854634</v>
      </c>
      <c r="J2067" s="19">
        <v>955348.02299273177</v>
      </c>
    </row>
    <row r="2068" spans="1:10" ht="15" customHeight="1" x14ac:dyDescent="0.25">
      <c r="A2068" s="21"/>
      <c r="B2068" s="21"/>
      <c r="C2068" s="21"/>
      <c r="D2068" s="21" t="s">
        <v>21</v>
      </c>
      <c r="E2068" s="21">
        <v>2522</v>
      </c>
      <c r="F2068" s="21">
        <v>630</v>
      </c>
      <c r="G2068" s="21">
        <v>3152</v>
      </c>
      <c r="H2068" s="19">
        <v>1490342.9158686614</v>
      </c>
      <c r="I2068" s="19">
        <v>372290.26050644607</v>
      </c>
      <c r="J2068" s="19">
        <v>1862633.1763751074</v>
      </c>
    </row>
    <row r="2069" spans="1:10" ht="15" customHeight="1" x14ac:dyDescent="0.25">
      <c r="A2069" s="21"/>
      <c r="B2069" s="21"/>
      <c r="C2069" s="21" t="s">
        <v>186</v>
      </c>
      <c r="D2069" s="21" t="s">
        <v>20</v>
      </c>
      <c r="E2069" s="21">
        <v>4043</v>
      </c>
      <c r="F2069" s="21">
        <v>1011</v>
      </c>
      <c r="G2069" s="21">
        <v>5054</v>
      </c>
      <c r="H2069" s="19">
        <v>4653519.7353947423</v>
      </c>
      <c r="I2069" s="19">
        <v>1163667.6855018761</v>
      </c>
      <c r="J2069" s="19">
        <v>5817187.4208966186</v>
      </c>
    </row>
    <row r="2070" spans="1:10" ht="15" customHeight="1" x14ac:dyDescent="0.25">
      <c r="A2070" s="21"/>
      <c r="B2070" s="21"/>
      <c r="C2070" s="21"/>
      <c r="D2070" s="21" t="s">
        <v>21</v>
      </c>
      <c r="E2070" s="21">
        <v>4359</v>
      </c>
      <c r="F2070" s="21">
        <v>1090</v>
      </c>
      <c r="G2070" s="21">
        <v>5449</v>
      </c>
      <c r="H2070" s="19">
        <v>1432415.4013131049</v>
      </c>
      <c r="I2070" s="19">
        <v>358186.00308127655</v>
      </c>
      <c r="J2070" s="19">
        <v>1790601.4043943814</v>
      </c>
    </row>
    <row r="2071" spans="1:10" ht="15" customHeight="1" x14ac:dyDescent="0.25">
      <c r="A2071" s="21"/>
      <c r="B2071" s="21"/>
      <c r="C2071" s="21" t="s">
        <v>190</v>
      </c>
      <c r="D2071" s="21" t="s">
        <v>34</v>
      </c>
      <c r="E2071" s="21">
        <v>2373</v>
      </c>
      <c r="F2071" s="21">
        <v>593</v>
      </c>
      <c r="G2071" s="21">
        <v>2966</v>
      </c>
      <c r="H2071" s="19">
        <v>457741.12133856444</v>
      </c>
      <c r="I2071" s="19">
        <v>114387.05644912295</v>
      </c>
      <c r="J2071" s="19">
        <v>572128.1777876874</v>
      </c>
    </row>
    <row r="2072" spans="1:10" ht="15" customHeight="1" x14ac:dyDescent="0.25">
      <c r="A2072" s="21"/>
      <c r="B2072" s="21"/>
      <c r="C2072" s="21" t="s">
        <v>187</v>
      </c>
      <c r="D2072" s="21" t="s">
        <v>19</v>
      </c>
      <c r="E2072" s="21">
        <v>60</v>
      </c>
      <c r="F2072" s="21">
        <v>15</v>
      </c>
      <c r="G2072" s="21">
        <v>75</v>
      </c>
      <c r="H2072" s="19">
        <v>30001.679999999997</v>
      </c>
      <c r="I2072" s="19">
        <v>7500.42</v>
      </c>
      <c r="J2072" s="19">
        <v>37502.1</v>
      </c>
    </row>
    <row r="2073" spans="1:10" ht="15" customHeight="1" x14ac:dyDescent="0.25">
      <c r="A2073" s="21"/>
      <c r="B2073" s="21"/>
      <c r="C2073" s="21"/>
      <c r="D2073" s="21" t="s">
        <v>20</v>
      </c>
      <c r="E2073" s="21">
        <v>7458</v>
      </c>
      <c r="F2073" s="21">
        <v>1864</v>
      </c>
      <c r="G2073" s="21">
        <v>9322</v>
      </c>
      <c r="H2073" s="19">
        <v>14096172.016885705</v>
      </c>
      <c r="I2073" s="19">
        <v>3523097.9672130519</v>
      </c>
      <c r="J2073" s="19">
        <v>17619269.984098759</v>
      </c>
    </row>
    <row r="2074" spans="1:10" ht="15" customHeight="1" x14ac:dyDescent="0.25">
      <c r="A2074" s="21"/>
      <c r="B2074" s="21"/>
      <c r="C2074" s="21"/>
      <c r="D2074" s="21" t="s">
        <v>34</v>
      </c>
      <c r="E2074" s="21">
        <v>11214</v>
      </c>
      <c r="F2074" s="21">
        <v>2803</v>
      </c>
      <c r="G2074" s="21">
        <v>14017</v>
      </c>
      <c r="H2074" s="19">
        <v>4046386.1739114248</v>
      </c>
      <c r="I2074" s="19">
        <v>1011416.1267588481</v>
      </c>
      <c r="J2074" s="19">
        <v>5057802.3006702727</v>
      </c>
    </row>
    <row r="2075" spans="1:10" ht="15" customHeight="1" x14ac:dyDescent="0.25">
      <c r="A2075" s="21"/>
      <c r="B2075" s="21"/>
      <c r="C2075" s="21"/>
      <c r="D2075" s="21" t="s">
        <v>21</v>
      </c>
      <c r="E2075" s="21">
        <v>2662</v>
      </c>
      <c r="F2075" s="21">
        <v>666</v>
      </c>
      <c r="G2075" s="21">
        <v>3328</v>
      </c>
      <c r="H2075" s="19">
        <v>1152646.3343983102</v>
      </c>
      <c r="I2075" s="19">
        <v>288378.08366238716</v>
      </c>
      <c r="J2075" s="19">
        <v>1441024.4180606974</v>
      </c>
    </row>
    <row r="2076" spans="1:10" ht="15" customHeight="1" x14ac:dyDescent="0.25">
      <c r="A2076" s="21"/>
      <c r="B2076" s="21"/>
      <c r="C2076" s="21" t="s">
        <v>122</v>
      </c>
      <c r="D2076" s="21" t="s">
        <v>19</v>
      </c>
      <c r="E2076" s="21">
        <v>630</v>
      </c>
      <c r="F2076" s="21">
        <v>157</v>
      </c>
      <c r="G2076" s="21">
        <v>787</v>
      </c>
      <c r="H2076" s="19">
        <v>184495.33116000006</v>
      </c>
      <c r="I2076" s="19">
        <v>45977.407924000014</v>
      </c>
      <c r="J2076" s="19">
        <v>230472.73908400006</v>
      </c>
    </row>
    <row r="2077" spans="1:10" ht="15" customHeight="1" x14ac:dyDescent="0.25">
      <c r="A2077" s="21"/>
      <c r="B2077" s="21"/>
      <c r="C2077" s="21"/>
      <c r="D2077" s="21" t="s">
        <v>20</v>
      </c>
      <c r="E2077" s="21">
        <v>7283</v>
      </c>
      <c r="F2077" s="21">
        <v>1821</v>
      </c>
      <c r="G2077" s="21">
        <v>9104</v>
      </c>
      <c r="H2077" s="19">
        <v>8735740.3675100878</v>
      </c>
      <c r="I2077" s="19">
        <v>2184234.9593897937</v>
      </c>
      <c r="J2077" s="19">
        <v>10919975.326899882</v>
      </c>
    </row>
    <row r="2078" spans="1:10" ht="15" customHeight="1" x14ac:dyDescent="0.25">
      <c r="A2078" s="21"/>
      <c r="B2078" s="21"/>
      <c r="C2078" s="21"/>
      <c r="D2078" s="21" t="s">
        <v>34</v>
      </c>
      <c r="E2078" s="21">
        <v>798</v>
      </c>
      <c r="F2078" s="21">
        <v>200</v>
      </c>
      <c r="G2078" s="21">
        <v>998</v>
      </c>
      <c r="H2078" s="19">
        <v>168639.8372580338</v>
      </c>
      <c r="I2078" s="19">
        <v>42265.623372940798</v>
      </c>
      <c r="J2078" s="19">
        <v>210905.46063097462</v>
      </c>
    </row>
    <row r="2079" spans="1:10" ht="15" customHeight="1" x14ac:dyDescent="0.25">
      <c r="A2079" s="21"/>
      <c r="B2079" s="21"/>
      <c r="C2079" s="21"/>
      <c r="D2079" s="21" t="s">
        <v>21</v>
      </c>
      <c r="E2079" s="21">
        <v>8162</v>
      </c>
      <c r="F2079" s="21">
        <v>2041</v>
      </c>
      <c r="G2079" s="21">
        <v>10203</v>
      </c>
      <c r="H2079" s="19">
        <v>2069832.1078196564</v>
      </c>
      <c r="I2079" s="19">
        <v>517584.82382503292</v>
      </c>
      <c r="J2079" s="19">
        <v>2587416.9316446893</v>
      </c>
    </row>
    <row r="2080" spans="1:10" ht="15" customHeight="1" x14ac:dyDescent="0.25">
      <c r="A2080" s="21"/>
      <c r="B2080" s="21"/>
      <c r="C2080" s="21" t="s">
        <v>191</v>
      </c>
      <c r="D2080" s="21" t="s">
        <v>30</v>
      </c>
      <c r="E2080" s="21">
        <v>234</v>
      </c>
      <c r="F2080" s="21">
        <v>58</v>
      </c>
      <c r="G2080" s="21">
        <v>292</v>
      </c>
      <c r="H2080" s="19">
        <v>142112.88000000003</v>
      </c>
      <c r="I2080" s="19">
        <v>35224.559999999998</v>
      </c>
      <c r="J2080" s="19">
        <v>177337.44000000003</v>
      </c>
    </row>
    <row r="2081" spans="1:10" ht="15" customHeight="1" x14ac:dyDescent="0.25">
      <c r="A2081" s="21"/>
      <c r="B2081" s="21"/>
      <c r="C2081" s="21" t="s">
        <v>192</v>
      </c>
      <c r="D2081" s="21" t="s">
        <v>30</v>
      </c>
      <c r="E2081" s="21">
        <v>262</v>
      </c>
      <c r="F2081" s="21">
        <v>66</v>
      </c>
      <c r="G2081" s="21">
        <v>328</v>
      </c>
      <c r="H2081" s="19">
        <v>159117.84000000003</v>
      </c>
      <c r="I2081" s="19">
        <v>40083.119999999995</v>
      </c>
      <c r="J2081" s="19">
        <v>199200.96000000002</v>
      </c>
    </row>
    <row r="2082" spans="1:10" ht="15" customHeight="1" x14ac:dyDescent="0.25">
      <c r="A2082" s="21"/>
      <c r="B2082" s="21"/>
      <c r="C2082" s="21" t="s">
        <v>193</v>
      </c>
      <c r="D2082" s="21" t="s">
        <v>30</v>
      </c>
      <c r="E2082" s="21">
        <v>406</v>
      </c>
      <c r="F2082" s="21">
        <v>102</v>
      </c>
      <c r="G2082" s="21">
        <v>508</v>
      </c>
      <c r="H2082" s="19">
        <v>246571.92</v>
      </c>
      <c r="I2082" s="19">
        <v>61946.64</v>
      </c>
      <c r="J2082" s="19">
        <v>308518.56</v>
      </c>
    </row>
    <row r="2083" spans="1:10" ht="15" customHeight="1" x14ac:dyDescent="0.25">
      <c r="A2083" s="21"/>
      <c r="B2083" s="21"/>
      <c r="C2083" s="21" t="s">
        <v>194</v>
      </c>
      <c r="D2083" s="21" t="s">
        <v>30</v>
      </c>
      <c r="E2083" s="21">
        <v>519</v>
      </c>
      <c r="F2083" s="21">
        <v>130</v>
      </c>
      <c r="G2083" s="21">
        <v>649</v>
      </c>
      <c r="H2083" s="19">
        <v>531507.89999999991</v>
      </c>
      <c r="I2083" s="19">
        <v>133133</v>
      </c>
      <c r="J2083" s="19">
        <v>664640.89999999991</v>
      </c>
    </row>
    <row r="2084" spans="1:10" ht="15" customHeight="1" x14ac:dyDescent="0.25">
      <c r="A2084" s="21"/>
      <c r="B2084" s="21"/>
      <c r="C2084" s="21" t="s">
        <v>195</v>
      </c>
      <c r="D2084" s="21" t="s">
        <v>30</v>
      </c>
      <c r="E2084" s="21">
        <v>524</v>
      </c>
      <c r="F2084" s="21">
        <v>131</v>
      </c>
      <c r="G2084" s="21">
        <v>655</v>
      </c>
      <c r="H2084" s="19">
        <v>536628.39999999991</v>
      </c>
      <c r="I2084" s="19">
        <v>134157.1</v>
      </c>
      <c r="J2084" s="19">
        <v>670785.49999999988</v>
      </c>
    </row>
    <row r="2085" spans="1:10" ht="15" customHeight="1" x14ac:dyDescent="0.25">
      <c r="A2085" s="21"/>
      <c r="B2085" s="21"/>
      <c r="C2085" s="21" t="s">
        <v>196</v>
      </c>
      <c r="D2085" s="21" t="s">
        <v>30</v>
      </c>
      <c r="E2085" s="21">
        <v>459</v>
      </c>
      <c r="F2085" s="21">
        <v>115</v>
      </c>
      <c r="G2085" s="21">
        <v>574</v>
      </c>
      <c r="H2085" s="19">
        <v>470061.89999999991</v>
      </c>
      <c r="I2085" s="19">
        <v>117771.49999999997</v>
      </c>
      <c r="J2085" s="19">
        <v>587833.39999999991</v>
      </c>
    </row>
    <row r="2086" spans="1:10" ht="15" customHeight="1" x14ac:dyDescent="0.25">
      <c r="A2086" s="21"/>
      <c r="B2086" s="21"/>
      <c r="C2086" s="21" t="s">
        <v>197</v>
      </c>
      <c r="D2086" s="21" t="s">
        <v>30</v>
      </c>
      <c r="E2086" s="21">
        <v>390</v>
      </c>
      <c r="F2086" s="21">
        <v>98</v>
      </c>
      <c r="G2086" s="21">
        <v>488</v>
      </c>
      <c r="H2086" s="19">
        <v>544849.49999999988</v>
      </c>
      <c r="I2086" s="19">
        <v>136910.89999999997</v>
      </c>
      <c r="J2086" s="19">
        <v>681760.39999999991</v>
      </c>
    </row>
    <row r="2087" spans="1:10" ht="15" customHeight="1" x14ac:dyDescent="0.25">
      <c r="A2087" s="21"/>
      <c r="B2087" s="21"/>
      <c r="C2087" s="21" t="s">
        <v>198</v>
      </c>
      <c r="D2087" s="21" t="s">
        <v>30</v>
      </c>
      <c r="E2087" s="21">
        <v>401</v>
      </c>
      <c r="F2087" s="21">
        <v>100</v>
      </c>
      <c r="G2087" s="21">
        <v>501</v>
      </c>
      <c r="H2087" s="19">
        <v>560217.05000000016</v>
      </c>
      <c r="I2087" s="19">
        <v>139704.99999999997</v>
      </c>
      <c r="J2087" s="19">
        <v>699922.05000000016</v>
      </c>
    </row>
    <row r="2088" spans="1:10" ht="15" customHeight="1" x14ac:dyDescent="0.25">
      <c r="A2088" s="21"/>
      <c r="B2088" s="21"/>
      <c r="C2088" s="21" t="s">
        <v>199</v>
      </c>
      <c r="D2088" s="21" t="s">
        <v>30</v>
      </c>
      <c r="E2088" s="21">
        <v>381</v>
      </c>
      <c r="F2088" s="21">
        <v>95</v>
      </c>
      <c r="G2088" s="21">
        <v>476</v>
      </c>
      <c r="H2088" s="19">
        <v>561780.69000000006</v>
      </c>
      <c r="I2088" s="19">
        <v>140076.54999999999</v>
      </c>
      <c r="J2088" s="19">
        <v>701857.24</v>
      </c>
    </row>
    <row r="2089" spans="1:10" ht="15" customHeight="1" x14ac:dyDescent="0.25">
      <c r="A2089" s="21"/>
      <c r="B2089" s="21"/>
      <c r="C2089" s="21" t="s">
        <v>200</v>
      </c>
      <c r="D2089" s="21" t="s">
        <v>30</v>
      </c>
      <c r="E2089" s="21">
        <v>398</v>
      </c>
      <c r="F2089" s="21">
        <v>100</v>
      </c>
      <c r="G2089" s="21">
        <v>498</v>
      </c>
      <c r="H2089" s="19">
        <v>586847.0199999999</v>
      </c>
      <c r="I2089" s="19">
        <v>147449</v>
      </c>
      <c r="J2089" s="19">
        <v>734296.0199999999</v>
      </c>
    </row>
    <row r="2090" spans="1:10" ht="15" customHeight="1" x14ac:dyDescent="0.25">
      <c r="A2090" s="21"/>
      <c r="B2090" s="21"/>
      <c r="C2090" s="21" t="s">
        <v>201</v>
      </c>
      <c r="D2090" s="21" t="s">
        <v>30</v>
      </c>
      <c r="E2090" s="21">
        <v>391</v>
      </c>
      <c r="F2090" s="21">
        <v>98</v>
      </c>
      <c r="G2090" s="21">
        <v>489</v>
      </c>
      <c r="H2090" s="19">
        <v>576525.59</v>
      </c>
      <c r="I2090" s="19">
        <v>144500.01999999999</v>
      </c>
      <c r="J2090" s="19">
        <v>721025.61</v>
      </c>
    </row>
    <row r="2091" spans="1:10" ht="15" customHeight="1" x14ac:dyDescent="0.25">
      <c r="A2091" s="21"/>
      <c r="B2091" s="21"/>
      <c r="C2091" s="21" t="s">
        <v>202</v>
      </c>
      <c r="D2091" s="21" t="s">
        <v>30</v>
      </c>
      <c r="E2091" s="21">
        <v>422</v>
      </c>
      <c r="F2091" s="21">
        <v>105</v>
      </c>
      <c r="G2091" s="21">
        <v>527</v>
      </c>
      <c r="H2091" s="19">
        <v>622234.78000000014</v>
      </c>
      <c r="I2091" s="19">
        <v>154821.45000000001</v>
      </c>
      <c r="J2091" s="19">
        <v>777056.23000000021</v>
      </c>
    </row>
    <row r="2092" spans="1:10" ht="15" customHeight="1" x14ac:dyDescent="0.25">
      <c r="A2092" s="21"/>
      <c r="B2092" s="21"/>
      <c r="C2092" s="21" t="s">
        <v>203</v>
      </c>
      <c r="D2092" s="21" t="s">
        <v>30</v>
      </c>
      <c r="E2092" s="21">
        <v>455</v>
      </c>
      <c r="F2092" s="21">
        <v>114</v>
      </c>
      <c r="G2092" s="21">
        <v>569</v>
      </c>
      <c r="H2092" s="19">
        <v>670892.94999999995</v>
      </c>
      <c r="I2092" s="19">
        <v>168091.86000000002</v>
      </c>
      <c r="J2092" s="19">
        <v>838984.80999999994</v>
      </c>
    </row>
    <row r="2093" spans="1:10" ht="15" customHeight="1" x14ac:dyDescent="0.25">
      <c r="A2093" s="21"/>
      <c r="B2093" s="21"/>
      <c r="C2093" s="21" t="s">
        <v>204</v>
      </c>
      <c r="D2093" s="21" t="s">
        <v>30</v>
      </c>
      <c r="E2093" s="21">
        <v>438</v>
      </c>
      <c r="F2093" s="21">
        <v>110</v>
      </c>
      <c r="G2093" s="21">
        <v>548</v>
      </c>
      <c r="H2093" s="19">
        <v>677069.16</v>
      </c>
      <c r="I2093" s="19">
        <v>170040.2</v>
      </c>
      <c r="J2093" s="19">
        <v>847109.3600000001</v>
      </c>
    </row>
    <row r="2094" spans="1:10" ht="15" customHeight="1" x14ac:dyDescent="0.25">
      <c r="A2094" s="21"/>
      <c r="B2094" s="21"/>
      <c r="C2094" s="21" t="s">
        <v>205</v>
      </c>
      <c r="D2094" s="21" t="s">
        <v>30</v>
      </c>
      <c r="E2094" s="21">
        <v>399</v>
      </c>
      <c r="F2094" s="21">
        <v>100</v>
      </c>
      <c r="G2094" s="21">
        <v>499</v>
      </c>
      <c r="H2094" s="19">
        <v>451304.90999999986</v>
      </c>
      <c r="I2094" s="19">
        <v>113109</v>
      </c>
      <c r="J2094" s="19">
        <v>564413.90999999992</v>
      </c>
    </row>
    <row r="2095" spans="1:10" ht="15" customHeight="1" x14ac:dyDescent="0.25">
      <c r="A2095" s="21"/>
      <c r="B2095" s="21"/>
      <c r="C2095" s="21" t="s">
        <v>206</v>
      </c>
      <c r="D2095" s="21" t="s">
        <v>30</v>
      </c>
      <c r="E2095" s="21">
        <v>354</v>
      </c>
      <c r="F2095" s="21">
        <v>89</v>
      </c>
      <c r="G2095" s="21">
        <v>443</v>
      </c>
      <c r="H2095" s="19">
        <v>400405.85999999987</v>
      </c>
      <c r="I2095" s="19">
        <v>100667.01</v>
      </c>
      <c r="J2095" s="19">
        <v>501072.86999999988</v>
      </c>
    </row>
    <row r="2096" spans="1:10" ht="15" customHeight="1" x14ac:dyDescent="0.25">
      <c r="A2096" s="21"/>
      <c r="B2096" s="21"/>
      <c r="C2096" s="21" t="s">
        <v>207</v>
      </c>
      <c r="D2096" s="21" t="s">
        <v>30</v>
      </c>
      <c r="E2096" s="21">
        <v>324</v>
      </c>
      <c r="F2096" s="21">
        <v>81</v>
      </c>
      <c r="G2096" s="21">
        <v>405</v>
      </c>
      <c r="H2096" s="19">
        <v>366473.16</v>
      </c>
      <c r="I2096" s="19">
        <v>91618.289999999979</v>
      </c>
      <c r="J2096" s="19">
        <v>458091.44999999995</v>
      </c>
    </row>
    <row r="2097" spans="1:10" ht="15" customHeight="1" x14ac:dyDescent="0.25">
      <c r="A2097" s="21"/>
      <c r="B2097" s="21"/>
      <c r="C2097" s="21" t="s">
        <v>208</v>
      </c>
      <c r="D2097" s="21" t="s">
        <v>30</v>
      </c>
      <c r="E2097" s="21">
        <v>320</v>
      </c>
      <c r="F2097" s="21">
        <v>80</v>
      </c>
      <c r="G2097" s="21">
        <v>400</v>
      </c>
      <c r="H2097" s="19">
        <v>241952.00000000003</v>
      </c>
      <c r="I2097" s="19">
        <v>60487.999999999993</v>
      </c>
      <c r="J2097" s="19">
        <v>302440</v>
      </c>
    </row>
    <row r="2098" spans="1:10" ht="15" customHeight="1" x14ac:dyDescent="0.25">
      <c r="A2098" s="21"/>
      <c r="B2098" s="21"/>
      <c r="C2098" s="21" t="s">
        <v>209</v>
      </c>
      <c r="D2098" s="21" t="s">
        <v>30</v>
      </c>
      <c r="E2098" s="21">
        <v>138</v>
      </c>
      <c r="F2098" s="21">
        <v>35</v>
      </c>
      <c r="G2098" s="21">
        <v>173</v>
      </c>
      <c r="H2098" s="19">
        <v>104341.80000000002</v>
      </c>
      <c r="I2098" s="19">
        <v>26463.500000000007</v>
      </c>
      <c r="J2098" s="19">
        <v>130805.30000000002</v>
      </c>
    </row>
    <row r="2099" spans="1:10" ht="15" customHeight="1" x14ac:dyDescent="0.25">
      <c r="A2099" s="21"/>
      <c r="B2099" s="21"/>
      <c r="C2099" s="21" t="s">
        <v>210</v>
      </c>
      <c r="D2099" s="21" t="s">
        <v>30</v>
      </c>
      <c r="E2099" s="21">
        <v>307</v>
      </c>
      <c r="F2099" s="21">
        <v>77</v>
      </c>
      <c r="G2099" s="21">
        <v>384</v>
      </c>
      <c r="H2099" s="19">
        <v>232122.7</v>
      </c>
      <c r="I2099" s="19">
        <v>58219.69999999999</v>
      </c>
      <c r="J2099" s="19">
        <v>290342.40000000002</v>
      </c>
    </row>
    <row r="2100" spans="1:10" ht="15" customHeight="1" x14ac:dyDescent="0.25">
      <c r="A2100" s="21"/>
      <c r="B2100" s="21"/>
      <c r="C2100" s="21" t="s">
        <v>211</v>
      </c>
      <c r="D2100" s="21" t="s">
        <v>30</v>
      </c>
      <c r="E2100" s="21">
        <v>335</v>
      </c>
      <c r="F2100" s="21">
        <v>84</v>
      </c>
      <c r="G2100" s="21">
        <v>419</v>
      </c>
      <c r="H2100" s="19">
        <v>253293.50000000003</v>
      </c>
      <c r="I2100" s="19">
        <v>63512.399999999987</v>
      </c>
      <c r="J2100" s="19">
        <v>316805.90000000002</v>
      </c>
    </row>
    <row r="2101" spans="1:10" ht="15" customHeight="1" x14ac:dyDescent="0.25">
      <c r="A2101" s="21"/>
      <c r="B2101" s="21"/>
      <c r="C2101" s="21" t="s">
        <v>212</v>
      </c>
      <c r="D2101" s="21" t="s">
        <v>30</v>
      </c>
      <c r="E2101" s="21">
        <v>211</v>
      </c>
      <c r="F2101" s="21">
        <v>53</v>
      </c>
      <c r="G2101" s="21">
        <v>264</v>
      </c>
      <c r="H2101" s="19">
        <v>159537.09999999998</v>
      </c>
      <c r="I2101" s="19">
        <v>40073.30000000001</v>
      </c>
      <c r="J2101" s="19">
        <v>199610.4</v>
      </c>
    </row>
    <row r="2102" spans="1:10" ht="15" customHeight="1" x14ac:dyDescent="0.25">
      <c r="A2102" s="21"/>
      <c r="B2102" s="21"/>
      <c r="C2102" s="21" t="s">
        <v>213</v>
      </c>
      <c r="D2102" s="21" t="s">
        <v>30</v>
      </c>
      <c r="E2102" s="21">
        <v>140</v>
      </c>
      <c r="F2102" s="21">
        <v>35</v>
      </c>
      <c r="G2102" s="21">
        <v>175</v>
      </c>
      <c r="H2102" s="19">
        <v>95582.2</v>
      </c>
      <c r="I2102" s="19">
        <v>23895.549999999996</v>
      </c>
      <c r="J2102" s="19">
        <v>119477.75</v>
      </c>
    </row>
    <row r="2103" spans="1:10" ht="15" customHeight="1" x14ac:dyDescent="0.25">
      <c r="A2103" s="21"/>
      <c r="B2103" s="21"/>
      <c r="C2103" s="21" t="s">
        <v>214</v>
      </c>
      <c r="D2103" s="21" t="s">
        <v>30</v>
      </c>
      <c r="E2103" s="21">
        <v>112</v>
      </c>
      <c r="F2103" s="21">
        <v>28</v>
      </c>
      <c r="G2103" s="21">
        <v>140</v>
      </c>
      <c r="H2103" s="19">
        <v>76465.759999999995</v>
      </c>
      <c r="I2103" s="19">
        <v>19116.439999999999</v>
      </c>
      <c r="J2103" s="19">
        <v>95582.2</v>
      </c>
    </row>
    <row r="2104" spans="1:10" ht="15" customHeight="1" x14ac:dyDescent="0.25">
      <c r="A2104" s="21"/>
      <c r="B2104" s="21"/>
      <c r="C2104" s="21" t="s">
        <v>215</v>
      </c>
      <c r="D2104" s="21" t="s">
        <v>30</v>
      </c>
      <c r="E2104" s="21">
        <v>71</v>
      </c>
      <c r="F2104" s="21">
        <v>18</v>
      </c>
      <c r="G2104" s="21">
        <v>89</v>
      </c>
      <c r="H2104" s="19">
        <v>48473.830000000009</v>
      </c>
      <c r="I2104" s="19">
        <v>12289.14</v>
      </c>
      <c r="J2104" s="19">
        <v>60762.970000000008</v>
      </c>
    </row>
    <row r="2105" spans="1:10" ht="15" customHeight="1" x14ac:dyDescent="0.25">
      <c r="A2105" s="21"/>
      <c r="B2105" s="21"/>
      <c r="C2105" s="21" t="s">
        <v>216</v>
      </c>
      <c r="D2105" s="21" t="s">
        <v>30</v>
      </c>
      <c r="E2105" s="21">
        <v>32</v>
      </c>
      <c r="F2105" s="21">
        <v>8</v>
      </c>
      <c r="G2105" s="21">
        <v>40</v>
      </c>
      <c r="H2105" s="19">
        <v>21847.359999999997</v>
      </c>
      <c r="I2105" s="19">
        <v>5461.84</v>
      </c>
      <c r="J2105" s="19">
        <v>27309.199999999997</v>
      </c>
    </row>
    <row r="2106" spans="1:10" ht="15" customHeight="1" x14ac:dyDescent="0.25">
      <c r="A2106" s="21"/>
      <c r="B2106" s="21"/>
      <c r="C2106" s="21" t="s">
        <v>217</v>
      </c>
      <c r="D2106" s="21" t="s">
        <v>30</v>
      </c>
      <c r="E2106" s="21">
        <v>12</v>
      </c>
      <c r="F2106" s="21">
        <v>3</v>
      </c>
      <c r="G2106" s="21">
        <v>15</v>
      </c>
      <c r="H2106" s="19">
        <v>8192.7599999999984</v>
      </c>
      <c r="I2106" s="19">
        <v>2048.19</v>
      </c>
      <c r="J2106" s="19">
        <v>10240.949999999999</v>
      </c>
    </row>
    <row r="2107" spans="1:10" ht="15" customHeight="1" x14ac:dyDescent="0.25">
      <c r="A2107" s="21"/>
      <c r="B2107" s="21"/>
      <c r="C2107" s="21" t="s">
        <v>218</v>
      </c>
      <c r="D2107" s="21" t="s">
        <v>30</v>
      </c>
      <c r="E2107" s="21">
        <v>235</v>
      </c>
      <c r="F2107" s="21">
        <v>59</v>
      </c>
      <c r="G2107" s="21">
        <v>294</v>
      </c>
      <c r="H2107" s="19">
        <v>142720.20000000001</v>
      </c>
      <c r="I2107" s="19">
        <v>35831.879999999997</v>
      </c>
      <c r="J2107" s="19">
        <v>178552.08000000002</v>
      </c>
    </row>
    <row r="2108" spans="1:10" ht="15" customHeight="1" x14ac:dyDescent="0.25">
      <c r="A2108" s="21"/>
      <c r="B2108" s="21"/>
      <c r="C2108" s="21" t="s">
        <v>219</v>
      </c>
      <c r="D2108" s="21" t="s">
        <v>30</v>
      </c>
      <c r="E2108" s="21">
        <v>263</v>
      </c>
      <c r="F2108" s="21">
        <v>66</v>
      </c>
      <c r="G2108" s="21">
        <v>329</v>
      </c>
      <c r="H2108" s="19">
        <v>159725.16</v>
      </c>
      <c r="I2108" s="19">
        <v>40083.119999999995</v>
      </c>
      <c r="J2108" s="19">
        <v>199808.28</v>
      </c>
    </row>
    <row r="2109" spans="1:10" ht="15" customHeight="1" x14ac:dyDescent="0.25">
      <c r="A2109" s="21"/>
      <c r="B2109" s="21"/>
      <c r="C2109" s="21" t="s">
        <v>220</v>
      </c>
      <c r="D2109" s="21" t="s">
        <v>30</v>
      </c>
      <c r="E2109" s="21">
        <v>371</v>
      </c>
      <c r="F2109" s="21">
        <v>93</v>
      </c>
      <c r="G2109" s="21">
        <v>464</v>
      </c>
      <c r="H2109" s="19">
        <v>225315.72000000003</v>
      </c>
      <c r="I2109" s="19">
        <v>56480.76</v>
      </c>
      <c r="J2109" s="19">
        <v>281796.48000000004</v>
      </c>
    </row>
    <row r="2110" spans="1:10" ht="15" customHeight="1" x14ac:dyDescent="0.25">
      <c r="A2110" s="21"/>
      <c r="B2110" s="21"/>
      <c r="C2110" s="21" t="s">
        <v>221</v>
      </c>
      <c r="D2110" s="21" t="s">
        <v>30</v>
      </c>
      <c r="E2110" s="21">
        <v>402</v>
      </c>
      <c r="F2110" s="21">
        <v>101</v>
      </c>
      <c r="G2110" s="21">
        <v>503</v>
      </c>
      <c r="H2110" s="19">
        <v>244142.64</v>
      </c>
      <c r="I2110" s="19">
        <v>61339.32</v>
      </c>
      <c r="J2110" s="19">
        <v>305481.96000000002</v>
      </c>
    </row>
    <row r="2111" spans="1:10" ht="15" customHeight="1" x14ac:dyDescent="0.25">
      <c r="A2111" s="21"/>
      <c r="B2111" s="21"/>
      <c r="C2111" s="21" t="s">
        <v>222</v>
      </c>
      <c r="D2111" s="21" t="s">
        <v>30</v>
      </c>
      <c r="E2111" s="21">
        <v>362</v>
      </c>
      <c r="F2111" s="21">
        <v>91</v>
      </c>
      <c r="G2111" s="21">
        <v>453</v>
      </c>
      <c r="H2111" s="19">
        <v>219849.84000000003</v>
      </c>
      <c r="I2111" s="19">
        <v>55266.12</v>
      </c>
      <c r="J2111" s="19">
        <v>275115.96000000002</v>
      </c>
    </row>
    <row r="2112" spans="1:10" ht="15" customHeight="1" x14ac:dyDescent="0.25">
      <c r="A2112" s="21"/>
      <c r="B2112" s="21"/>
      <c r="C2112" s="21" t="s">
        <v>223</v>
      </c>
      <c r="D2112" s="21" t="s">
        <v>30</v>
      </c>
      <c r="E2112" s="21">
        <v>322</v>
      </c>
      <c r="F2112" s="21">
        <v>81</v>
      </c>
      <c r="G2112" s="21">
        <v>403</v>
      </c>
      <c r="H2112" s="19">
        <v>219839.06000000003</v>
      </c>
      <c r="I2112" s="19">
        <v>55301.12999999999</v>
      </c>
      <c r="J2112" s="19">
        <v>275140.19</v>
      </c>
    </row>
    <row r="2113" spans="1:10" ht="15" customHeight="1" x14ac:dyDescent="0.25">
      <c r="A2113" s="21"/>
      <c r="B2113" s="21"/>
      <c r="C2113" s="21" t="s">
        <v>224</v>
      </c>
      <c r="D2113" s="21" t="s">
        <v>30</v>
      </c>
      <c r="E2113" s="21">
        <v>281</v>
      </c>
      <c r="F2113" s="21">
        <v>70</v>
      </c>
      <c r="G2113" s="21">
        <v>351</v>
      </c>
      <c r="H2113" s="19">
        <v>191847.13000000006</v>
      </c>
      <c r="I2113" s="19">
        <v>47791.100000000006</v>
      </c>
      <c r="J2113" s="19">
        <v>239638.23000000007</v>
      </c>
    </row>
    <row r="2114" spans="1:10" ht="15" customHeight="1" x14ac:dyDescent="0.25">
      <c r="A2114" s="21"/>
      <c r="B2114" s="21"/>
      <c r="C2114" s="21" t="s">
        <v>225</v>
      </c>
      <c r="D2114" s="21" t="s">
        <v>30</v>
      </c>
      <c r="E2114" s="21">
        <v>288</v>
      </c>
      <c r="F2114" s="21">
        <v>72</v>
      </c>
      <c r="G2114" s="21">
        <v>360</v>
      </c>
      <c r="H2114" s="19">
        <v>196626.23999999996</v>
      </c>
      <c r="I2114" s="19">
        <v>49156.55999999999</v>
      </c>
      <c r="J2114" s="19">
        <v>245782.79999999996</v>
      </c>
    </row>
    <row r="2115" spans="1:10" ht="15" customHeight="1" x14ac:dyDescent="0.25">
      <c r="A2115" s="21"/>
      <c r="B2115" s="21"/>
      <c r="C2115" s="21" t="s">
        <v>226</v>
      </c>
      <c r="D2115" s="21" t="s">
        <v>30</v>
      </c>
      <c r="E2115" s="21">
        <v>277</v>
      </c>
      <c r="F2115" s="21">
        <v>69</v>
      </c>
      <c r="G2115" s="21">
        <v>346</v>
      </c>
      <c r="H2115" s="19">
        <v>294401.1399999999</v>
      </c>
      <c r="I2115" s="19">
        <v>73334.579999999987</v>
      </c>
      <c r="J2115" s="19">
        <v>367735.71999999986</v>
      </c>
    </row>
    <row r="2116" spans="1:10" ht="15" customHeight="1" x14ac:dyDescent="0.25">
      <c r="A2116" s="21"/>
      <c r="B2116" s="21"/>
      <c r="C2116" s="21" t="s">
        <v>227</v>
      </c>
      <c r="D2116" s="21" t="s">
        <v>30</v>
      </c>
      <c r="E2116" s="21">
        <v>270</v>
      </c>
      <c r="F2116" s="21">
        <v>68</v>
      </c>
      <c r="G2116" s="21">
        <v>338</v>
      </c>
      <c r="H2116" s="19">
        <v>184337.1</v>
      </c>
      <c r="I2116" s="19">
        <v>46425.640000000007</v>
      </c>
      <c r="J2116" s="19">
        <v>230762.74000000002</v>
      </c>
    </row>
    <row r="2117" spans="1:10" ht="15" customHeight="1" x14ac:dyDescent="0.25">
      <c r="A2117" s="21"/>
      <c r="B2117" s="21"/>
      <c r="C2117" s="21" t="s">
        <v>228</v>
      </c>
      <c r="D2117" s="21" t="s">
        <v>30</v>
      </c>
      <c r="E2117" s="21">
        <v>306</v>
      </c>
      <c r="F2117" s="21">
        <v>76</v>
      </c>
      <c r="G2117" s="21">
        <v>382</v>
      </c>
      <c r="H2117" s="19">
        <v>441839.52</v>
      </c>
      <c r="I2117" s="19">
        <v>109737.92000000003</v>
      </c>
      <c r="J2117" s="19">
        <v>551577.44000000006</v>
      </c>
    </row>
    <row r="2118" spans="1:10" ht="15" customHeight="1" x14ac:dyDescent="0.25">
      <c r="A2118" s="21"/>
      <c r="B2118" s="21"/>
      <c r="C2118" s="21" t="s">
        <v>229</v>
      </c>
      <c r="D2118" s="21" t="s">
        <v>30</v>
      </c>
      <c r="E2118" s="21">
        <v>302</v>
      </c>
      <c r="F2118" s="21">
        <v>76</v>
      </c>
      <c r="G2118" s="21">
        <v>378</v>
      </c>
      <c r="H2118" s="19">
        <v>206184.46</v>
      </c>
      <c r="I2118" s="19">
        <v>51887.479999999996</v>
      </c>
      <c r="J2118" s="19">
        <v>258071.94</v>
      </c>
    </row>
    <row r="2119" spans="1:10" ht="15" customHeight="1" x14ac:dyDescent="0.25">
      <c r="A2119" s="21"/>
      <c r="B2119" s="21"/>
      <c r="C2119" s="21" t="s">
        <v>230</v>
      </c>
      <c r="D2119" s="21" t="s">
        <v>30</v>
      </c>
      <c r="E2119" s="21">
        <v>301</v>
      </c>
      <c r="F2119" s="21">
        <v>75</v>
      </c>
      <c r="G2119" s="21">
        <v>376</v>
      </c>
      <c r="H2119" s="19">
        <v>319908.82</v>
      </c>
      <c r="I2119" s="19">
        <v>79711.5</v>
      </c>
      <c r="J2119" s="19">
        <v>399620.32</v>
      </c>
    </row>
    <row r="2120" spans="1:10" ht="15" customHeight="1" x14ac:dyDescent="0.25">
      <c r="A2120" s="21"/>
      <c r="B2120" s="21"/>
      <c r="C2120" s="21" t="s">
        <v>231</v>
      </c>
      <c r="D2120" s="21" t="s">
        <v>30</v>
      </c>
      <c r="E2120" s="21">
        <v>270</v>
      </c>
      <c r="F2120" s="21">
        <v>67</v>
      </c>
      <c r="G2120" s="21">
        <v>337</v>
      </c>
      <c r="H2120" s="19">
        <v>204147.00000000003</v>
      </c>
      <c r="I2120" s="19">
        <v>50658.7</v>
      </c>
      <c r="J2120" s="19">
        <v>254805.7</v>
      </c>
    </row>
    <row r="2121" spans="1:10" ht="15" customHeight="1" x14ac:dyDescent="0.25">
      <c r="A2121" s="21"/>
      <c r="B2121" s="21"/>
      <c r="C2121" s="21" t="s">
        <v>232</v>
      </c>
      <c r="D2121" s="21" t="s">
        <v>30</v>
      </c>
      <c r="E2121" s="21">
        <v>262</v>
      </c>
      <c r="F2121" s="21">
        <v>66</v>
      </c>
      <c r="G2121" s="21">
        <v>328</v>
      </c>
      <c r="H2121" s="19">
        <v>297147.3</v>
      </c>
      <c r="I2121" s="19">
        <v>74853.899999999994</v>
      </c>
      <c r="J2121" s="19">
        <v>372001.19999999995</v>
      </c>
    </row>
    <row r="2122" spans="1:10" ht="15" customHeight="1" x14ac:dyDescent="0.25">
      <c r="A2122" s="21"/>
      <c r="B2122" s="21"/>
      <c r="C2122" s="21" t="s">
        <v>233</v>
      </c>
      <c r="D2122" s="21" t="s">
        <v>30</v>
      </c>
      <c r="E2122" s="21">
        <v>202</v>
      </c>
      <c r="F2122" s="21">
        <v>50</v>
      </c>
      <c r="G2122" s="21">
        <v>252</v>
      </c>
      <c r="H2122" s="19">
        <v>152732.20000000004</v>
      </c>
      <c r="I2122" s="19">
        <v>37805.000000000007</v>
      </c>
      <c r="J2122" s="19">
        <v>190537.20000000004</v>
      </c>
    </row>
    <row r="2123" spans="1:10" ht="15" customHeight="1" x14ac:dyDescent="0.25">
      <c r="A2123" s="21"/>
      <c r="B2123" s="21"/>
      <c r="C2123" s="21" t="s">
        <v>234</v>
      </c>
      <c r="D2123" s="21" t="s">
        <v>30</v>
      </c>
      <c r="E2123" s="21">
        <v>198</v>
      </c>
      <c r="F2123" s="21">
        <v>49</v>
      </c>
      <c r="G2123" s="21">
        <v>247</v>
      </c>
      <c r="H2123" s="19">
        <v>224561.69999999995</v>
      </c>
      <c r="I2123" s="19">
        <v>55573.349999999991</v>
      </c>
      <c r="J2123" s="19">
        <v>280135.04999999993</v>
      </c>
    </row>
    <row r="2124" spans="1:10" ht="15" customHeight="1" x14ac:dyDescent="0.25">
      <c r="A2124" s="21"/>
      <c r="B2124" s="21"/>
      <c r="C2124" s="21" t="s">
        <v>235</v>
      </c>
      <c r="D2124" s="21" t="s">
        <v>30</v>
      </c>
      <c r="E2124" s="21">
        <v>168</v>
      </c>
      <c r="F2124" s="21">
        <v>42</v>
      </c>
      <c r="G2124" s="21">
        <v>210</v>
      </c>
      <c r="H2124" s="19">
        <v>127024.79999999997</v>
      </c>
      <c r="I2124" s="19">
        <v>31756.199999999997</v>
      </c>
      <c r="J2124" s="19">
        <v>158780.99999999997</v>
      </c>
    </row>
    <row r="2125" spans="1:10" ht="15" customHeight="1" x14ac:dyDescent="0.25">
      <c r="A2125" s="21"/>
      <c r="B2125" s="21"/>
      <c r="C2125" s="21" t="s">
        <v>236</v>
      </c>
      <c r="D2125" s="21" t="s">
        <v>30</v>
      </c>
      <c r="E2125" s="21">
        <v>66</v>
      </c>
      <c r="F2125" s="21">
        <v>17</v>
      </c>
      <c r="G2125" s="21">
        <v>83</v>
      </c>
      <c r="H2125" s="19">
        <v>49902.6</v>
      </c>
      <c r="I2125" s="19">
        <v>12853.700000000003</v>
      </c>
      <c r="J2125" s="19">
        <v>62756.3</v>
      </c>
    </row>
    <row r="2126" spans="1:10" ht="15" customHeight="1" x14ac:dyDescent="0.25">
      <c r="A2126" s="21"/>
      <c r="B2126" s="21"/>
      <c r="C2126" s="21" t="s">
        <v>237</v>
      </c>
      <c r="D2126" s="21" t="s">
        <v>30</v>
      </c>
      <c r="E2126" s="21">
        <v>129</v>
      </c>
      <c r="F2126" s="21">
        <v>32</v>
      </c>
      <c r="G2126" s="21">
        <v>161</v>
      </c>
      <c r="H2126" s="19">
        <v>97536.9</v>
      </c>
      <c r="I2126" s="19">
        <v>24195.200000000004</v>
      </c>
      <c r="J2126" s="19">
        <v>121732.1</v>
      </c>
    </row>
    <row r="2127" spans="1:10" ht="15" customHeight="1" x14ac:dyDescent="0.25">
      <c r="A2127" s="21"/>
      <c r="B2127" s="21"/>
      <c r="C2127" s="21" t="s">
        <v>238</v>
      </c>
      <c r="D2127" s="21" t="s">
        <v>30</v>
      </c>
      <c r="E2127" s="21">
        <v>131</v>
      </c>
      <c r="F2127" s="21">
        <v>33</v>
      </c>
      <c r="G2127" s="21">
        <v>164</v>
      </c>
      <c r="H2127" s="19">
        <v>99049.1</v>
      </c>
      <c r="I2127" s="19">
        <v>24951.300000000003</v>
      </c>
      <c r="J2127" s="19">
        <v>124000.40000000001</v>
      </c>
    </row>
    <row r="2128" spans="1:10" ht="15" customHeight="1" x14ac:dyDescent="0.25">
      <c r="A2128" s="21"/>
      <c r="B2128" s="21"/>
      <c r="C2128" s="21" t="s">
        <v>239</v>
      </c>
      <c r="D2128" s="21" t="s">
        <v>30</v>
      </c>
      <c r="E2128" s="21">
        <v>95</v>
      </c>
      <c r="F2128" s="21">
        <v>24</v>
      </c>
      <c r="G2128" s="21">
        <v>119</v>
      </c>
      <c r="H2128" s="19">
        <v>71829.499999999985</v>
      </c>
      <c r="I2128" s="19">
        <v>18146.400000000005</v>
      </c>
      <c r="J2128" s="19">
        <v>89975.9</v>
      </c>
    </row>
    <row r="2129" spans="1:10" ht="15" customHeight="1" x14ac:dyDescent="0.25">
      <c r="A2129" s="21"/>
      <c r="B2129" s="21"/>
      <c r="C2129" s="21" t="s">
        <v>240</v>
      </c>
      <c r="D2129" s="21" t="s">
        <v>30</v>
      </c>
      <c r="E2129" s="21">
        <v>52</v>
      </c>
      <c r="F2129" s="21">
        <v>13</v>
      </c>
      <c r="G2129" s="21">
        <v>65</v>
      </c>
      <c r="H2129" s="19">
        <v>35501.959999999992</v>
      </c>
      <c r="I2129" s="19">
        <v>8875.489999999998</v>
      </c>
      <c r="J2129" s="19">
        <v>44377.44999999999</v>
      </c>
    </row>
    <row r="2130" spans="1:10" ht="15" customHeight="1" x14ac:dyDescent="0.25">
      <c r="A2130" s="21"/>
      <c r="B2130" s="21"/>
      <c r="C2130" s="21" t="s">
        <v>241</v>
      </c>
      <c r="D2130" s="21" t="s">
        <v>30</v>
      </c>
      <c r="E2130" s="21">
        <v>32</v>
      </c>
      <c r="F2130" s="21">
        <v>8</v>
      </c>
      <c r="G2130" s="21">
        <v>40</v>
      </c>
      <c r="H2130" s="19">
        <v>21847.359999999997</v>
      </c>
      <c r="I2130" s="19">
        <v>5461.84</v>
      </c>
      <c r="J2130" s="19">
        <v>27309.199999999997</v>
      </c>
    </row>
    <row r="2131" spans="1:10" ht="15" customHeight="1" x14ac:dyDescent="0.25">
      <c r="A2131" s="21"/>
      <c r="B2131" s="21"/>
      <c r="C2131" s="21" t="s">
        <v>242</v>
      </c>
      <c r="D2131" s="21" t="s">
        <v>30</v>
      </c>
      <c r="E2131" s="21">
        <v>23</v>
      </c>
      <c r="F2131" s="21">
        <v>6</v>
      </c>
      <c r="G2131" s="21">
        <v>29</v>
      </c>
      <c r="H2131" s="19">
        <v>15702.789999999999</v>
      </c>
      <c r="I2131" s="19">
        <v>4096.38</v>
      </c>
      <c r="J2131" s="19">
        <v>19799.169999999998</v>
      </c>
    </row>
    <row r="2132" spans="1:10" ht="15" customHeight="1" x14ac:dyDescent="0.25">
      <c r="A2132" s="21"/>
      <c r="B2132" s="21"/>
      <c r="C2132" s="21" t="s">
        <v>243</v>
      </c>
      <c r="D2132" s="21" t="s">
        <v>30</v>
      </c>
      <c r="E2132" s="21">
        <v>8</v>
      </c>
      <c r="F2132" s="21">
        <v>2</v>
      </c>
      <c r="G2132" s="21">
        <v>10</v>
      </c>
      <c r="H2132" s="19">
        <v>5461.84</v>
      </c>
      <c r="I2132" s="19">
        <v>1365.46</v>
      </c>
      <c r="J2132" s="19">
        <v>6827.3</v>
      </c>
    </row>
    <row r="2133" spans="1:10" ht="15" customHeight="1" x14ac:dyDescent="0.25">
      <c r="A2133" s="21"/>
      <c r="B2133" s="21"/>
      <c r="C2133" s="21" t="s">
        <v>244</v>
      </c>
      <c r="D2133" s="21" t="s">
        <v>30</v>
      </c>
      <c r="E2133" s="21">
        <v>4</v>
      </c>
      <c r="F2133" s="21">
        <v>1</v>
      </c>
      <c r="G2133" s="21">
        <v>5</v>
      </c>
      <c r="H2133" s="19">
        <v>2730.92</v>
      </c>
      <c r="I2133" s="19">
        <v>682.73</v>
      </c>
      <c r="J2133" s="19">
        <v>3413.65</v>
      </c>
    </row>
    <row r="2134" spans="1:10" ht="15" customHeight="1" x14ac:dyDescent="0.25">
      <c r="A2134" s="21"/>
      <c r="B2134" s="21"/>
      <c r="C2134" s="21" t="s">
        <v>247</v>
      </c>
      <c r="D2134" s="21" t="s">
        <v>31</v>
      </c>
      <c r="E2134" s="21">
        <v>2680</v>
      </c>
      <c r="F2134" s="21">
        <v>670</v>
      </c>
      <c r="G2134" s="21">
        <v>3350</v>
      </c>
      <c r="H2134" s="19">
        <v>223913.99999999997</v>
      </c>
      <c r="I2134" s="19">
        <v>55978.5</v>
      </c>
      <c r="J2134" s="19">
        <v>279892.5</v>
      </c>
    </row>
    <row r="2135" spans="1:10" ht="15" customHeight="1" x14ac:dyDescent="0.25">
      <c r="A2135" s="21"/>
      <c r="B2135" s="21"/>
      <c r="C2135" s="21" t="s">
        <v>248</v>
      </c>
      <c r="D2135" s="21" t="s">
        <v>31</v>
      </c>
      <c r="E2135" s="21">
        <v>1320</v>
      </c>
      <c r="F2135" s="21">
        <v>330</v>
      </c>
      <c r="G2135" s="21">
        <v>1650</v>
      </c>
      <c r="H2135" s="19">
        <v>665992.80000000016</v>
      </c>
      <c r="I2135" s="19">
        <v>166498.19999999998</v>
      </c>
      <c r="J2135" s="19">
        <v>832491.00000000012</v>
      </c>
    </row>
    <row r="2136" spans="1:10" s="16" customFormat="1" ht="15" customHeight="1" x14ac:dyDescent="0.25">
      <c r="A2136" s="22"/>
      <c r="B2136" s="22"/>
      <c r="C2136" s="22"/>
      <c r="D2136" s="22" t="s">
        <v>99</v>
      </c>
      <c r="E2136" s="22">
        <v>303113</v>
      </c>
      <c r="F2136" s="22">
        <v>75782</v>
      </c>
      <c r="G2136" s="22">
        <v>378895</v>
      </c>
      <c r="H2136" s="25">
        <v>197422297.17191091</v>
      </c>
      <c r="I2136" s="25">
        <v>49358891.253231928</v>
      </c>
      <c r="J2136" s="25">
        <v>246781188.42514294</v>
      </c>
    </row>
    <row r="2137" spans="1:10" ht="15" customHeight="1" x14ac:dyDescent="0.25">
      <c r="A2137" s="21">
        <v>150041</v>
      </c>
      <c r="B2137" s="21" t="s">
        <v>62</v>
      </c>
      <c r="C2137" s="21" t="s">
        <v>106</v>
      </c>
      <c r="D2137" s="21" t="s">
        <v>20</v>
      </c>
      <c r="E2137" s="21">
        <v>346</v>
      </c>
      <c r="F2137" s="21">
        <v>86</v>
      </c>
      <c r="G2137" s="21">
        <v>432</v>
      </c>
      <c r="H2137" s="19">
        <v>374893.90740948962</v>
      </c>
      <c r="I2137" s="19">
        <v>93181.722650913609</v>
      </c>
      <c r="J2137" s="19">
        <v>468075.63006040326</v>
      </c>
    </row>
    <row r="2138" spans="1:10" ht="15" customHeight="1" x14ac:dyDescent="0.25">
      <c r="A2138" s="21"/>
      <c r="B2138" s="21"/>
      <c r="C2138" s="21"/>
      <c r="D2138" s="21" t="s">
        <v>21</v>
      </c>
      <c r="E2138" s="21">
        <v>1002</v>
      </c>
      <c r="F2138" s="21">
        <v>250</v>
      </c>
      <c r="G2138" s="21">
        <v>1252</v>
      </c>
      <c r="H2138" s="19">
        <v>341457.60918606707</v>
      </c>
      <c r="I2138" s="19">
        <v>85194.01426798079</v>
      </c>
      <c r="J2138" s="19">
        <v>426651.62345404783</v>
      </c>
    </row>
    <row r="2139" spans="1:10" ht="15" customHeight="1" x14ac:dyDescent="0.25">
      <c r="A2139" s="21"/>
      <c r="B2139" s="21"/>
      <c r="C2139" s="21" t="s">
        <v>141</v>
      </c>
      <c r="D2139" s="21" t="s">
        <v>20</v>
      </c>
      <c r="E2139" s="21">
        <v>731</v>
      </c>
      <c r="F2139" s="21">
        <v>183</v>
      </c>
      <c r="G2139" s="21">
        <v>914</v>
      </c>
      <c r="H2139" s="19">
        <v>958276.2341754447</v>
      </c>
      <c r="I2139" s="19">
        <v>239896.78639412636</v>
      </c>
      <c r="J2139" s="19">
        <v>1198173.0205695711</v>
      </c>
    </row>
    <row r="2140" spans="1:10" ht="15" customHeight="1" x14ac:dyDescent="0.25">
      <c r="A2140" s="21"/>
      <c r="B2140" s="21"/>
      <c r="C2140" s="21"/>
      <c r="D2140" s="21" t="s">
        <v>24</v>
      </c>
      <c r="E2140" s="21">
        <v>198</v>
      </c>
      <c r="F2140" s="21">
        <v>49</v>
      </c>
      <c r="G2140" s="21">
        <v>247</v>
      </c>
      <c r="H2140" s="19">
        <v>339017.74029066239</v>
      </c>
      <c r="I2140" s="19">
        <v>83898.329667891187</v>
      </c>
      <c r="J2140" s="19">
        <v>422916.06995855359</v>
      </c>
    </row>
    <row r="2141" spans="1:10" ht="15" customHeight="1" x14ac:dyDescent="0.25">
      <c r="A2141" s="21"/>
      <c r="B2141" s="21"/>
      <c r="C2141" s="21"/>
      <c r="D2141" s="21" t="s">
        <v>34</v>
      </c>
      <c r="E2141" s="21">
        <v>268</v>
      </c>
      <c r="F2141" s="21">
        <v>67</v>
      </c>
      <c r="G2141" s="21">
        <v>335</v>
      </c>
      <c r="H2141" s="19">
        <v>60411.991132308489</v>
      </c>
      <c r="I2141" s="19">
        <v>15102.997783077122</v>
      </c>
      <c r="J2141" s="19">
        <v>75514.988915385606</v>
      </c>
    </row>
    <row r="2142" spans="1:10" ht="15" customHeight="1" x14ac:dyDescent="0.25">
      <c r="A2142" s="21"/>
      <c r="B2142" s="21"/>
      <c r="C2142" s="21"/>
      <c r="D2142" s="21" t="s">
        <v>21</v>
      </c>
      <c r="E2142" s="21">
        <v>1118</v>
      </c>
      <c r="F2142" s="21">
        <v>279</v>
      </c>
      <c r="G2142" s="21">
        <v>1397</v>
      </c>
      <c r="H2142" s="19">
        <v>302420.6242653174</v>
      </c>
      <c r="I2142" s="19">
        <v>75469.905339913719</v>
      </c>
      <c r="J2142" s="19">
        <v>377890.52960523113</v>
      </c>
    </row>
    <row r="2143" spans="1:10" ht="15" customHeight="1" x14ac:dyDescent="0.25">
      <c r="A2143" s="21"/>
      <c r="B2143" s="21"/>
      <c r="C2143" s="21"/>
      <c r="D2143" s="21" t="s">
        <v>25</v>
      </c>
      <c r="E2143" s="21">
        <v>140</v>
      </c>
      <c r="F2143" s="21">
        <v>35</v>
      </c>
      <c r="G2143" s="21">
        <v>175</v>
      </c>
      <c r="H2143" s="19">
        <v>49727.648524603399</v>
      </c>
      <c r="I2143" s="19">
        <v>12431.912131150846</v>
      </c>
      <c r="J2143" s="19">
        <v>62159.560655754249</v>
      </c>
    </row>
    <row r="2144" spans="1:10" ht="15" customHeight="1" x14ac:dyDescent="0.25">
      <c r="A2144" s="21"/>
      <c r="B2144" s="21"/>
      <c r="C2144" s="21" t="s">
        <v>128</v>
      </c>
      <c r="D2144" s="21" t="s">
        <v>23</v>
      </c>
      <c r="E2144" s="21">
        <v>31</v>
      </c>
      <c r="F2144" s="21">
        <v>8</v>
      </c>
      <c r="G2144" s="21">
        <v>39</v>
      </c>
      <c r="H2144" s="19">
        <v>13304.911700000001</v>
      </c>
      <c r="I2144" s="19">
        <v>3433.5255999999999</v>
      </c>
      <c r="J2144" s="19">
        <v>16738.437300000001</v>
      </c>
    </row>
    <row r="2145" spans="1:10" ht="15" customHeight="1" x14ac:dyDescent="0.25">
      <c r="A2145" s="21"/>
      <c r="B2145" s="21"/>
      <c r="C2145" s="21"/>
      <c r="D2145" s="21" t="s">
        <v>24</v>
      </c>
      <c r="E2145" s="21">
        <v>434</v>
      </c>
      <c r="F2145" s="21">
        <v>109</v>
      </c>
      <c r="G2145" s="21">
        <v>543</v>
      </c>
      <c r="H2145" s="19">
        <v>644406.59015003033</v>
      </c>
      <c r="I2145" s="19">
        <v>161844.0514432104</v>
      </c>
      <c r="J2145" s="19">
        <v>806250.64159324067</v>
      </c>
    </row>
    <row r="2146" spans="1:10" ht="15" customHeight="1" x14ac:dyDescent="0.25">
      <c r="A2146" s="21"/>
      <c r="B2146" s="21"/>
      <c r="C2146" s="21"/>
      <c r="D2146" s="21" t="s">
        <v>25</v>
      </c>
      <c r="E2146" s="21">
        <v>245</v>
      </c>
      <c r="F2146" s="21">
        <v>61</v>
      </c>
      <c r="G2146" s="21">
        <v>306</v>
      </c>
      <c r="H2146" s="19">
        <v>100531.72551098878</v>
      </c>
      <c r="I2146" s="19">
        <v>25030.347984368636</v>
      </c>
      <c r="J2146" s="19">
        <v>125562.07349535741</v>
      </c>
    </row>
    <row r="2147" spans="1:10" ht="15" customHeight="1" x14ac:dyDescent="0.25">
      <c r="A2147" s="21"/>
      <c r="B2147" s="21"/>
      <c r="C2147" s="21" t="s">
        <v>130</v>
      </c>
      <c r="D2147" s="21" t="s">
        <v>35</v>
      </c>
      <c r="E2147" s="21">
        <v>1898</v>
      </c>
      <c r="F2147" s="21">
        <v>475</v>
      </c>
      <c r="G2147" s="21">
        <v>2373</v>
      </c>
      <c r="H2147" s="19">
        <v>579005.96949259099</v>
      </c>
      <c r="I2147" s="19">
        <v>144904.02292359361</v>
      </c>
      <c r="J2147" s="19">
        <v>723909.99241618463</v>
      </c>
    </row>
    <row r="2148" spans="1:10" ht="15" customHeight="1" x14ac:dyDescent="0.25">
      <c r="A2148" s="21"/>
      <c r="B2148" s="21"/>
      <c r="C2148" s="21" t="s">
        <v>131</v>
      </c>
      <c r="D2148" s="21" t="s">
        <v>23</v>
      </c>
      <c r="E2148" s="21">
        <v>73</v>
      </c>
      <c r="F2148" s="21">
        <v>18</v>
      </c>
      <c r="G2148" s="21">
        <v>91</v>
      </c>
      <c r="H2148" s="19">
        <v>27814.557527999998</v>
      </c>
      <c r="I2148" s="19">
        <v>6858.3840479999999</v>
      </c>
      <c r="J2148" s="19">
        <v>34672.941575999997</v>
      </c>
    </row>
    <row r="2149" spans="1:10" ht="15" customHeight="1" x14ac:dyDescent="0.25">
      <c r="A2149" s="21"/>
      <c r="B2149" s="21"/>
      <c r="C2149" s="21"/>
      <c r="D2149" s="21" t="s">
        <v>24</v>
      </c>
      <c r="E2149" s="21">
        <v>711</v>
      </c>
      <c r="F2149" s="21">
        <v>178</v>
      </c>
      <c r="G2149" s="21">
        <v>889</v>
      </c>
      <c r="H2149" s="19">
        <v>903525.61821073177</v>
      </c>
      <c r="I2149" s="19">
        <v>226199.09991773596</v>
      </c>
      <c r="J2149" s="19">
        <v>1129724.7181284677</v>
      </c>
    </row>
    <row r="2150" spans="1:10" ht="15" customHeight="1" x14ac:dyDescent="0.25">
      <c r="A2150" s="21"/>
      <c r="B2150" s="21"/>
      <c r="C2150" s="21"/>
      <c r="D2150" s="21" t="s">
        <v>25</v>
      </c>
      <c r="E2150" s="21">
        <v>369</v>
      </c>
      <c r="F2150" s="21">
        <v>92</v>
      </c>
      <c r="G2150" s="21">
        <v>461</v>
      </c>
      <c r="H2150" s="19">
        <v>134419.54198087804</v>
      </c>
      <c r="I2150" s="19">
        <v>33513.815344825962</v>
      </c>
      <c r="J2150" s="19">
        <v>167933.35732570401</v>
      </c>
    </row>
    <row r="2151" spans="1:10" ht="15" customHeight="1" x14ac:dyDescent="0.25">
      <c r="A2151" s="21"/>
      <c r="B2151" s="21"/>
      <c r="C2151" s="21" t="s">
        <v>132</v>
      </c>
      <c r="D2151" s="21" t="s">
        <v>24</v>
      </c>
      <c r="E2151" s="21">
        <v>237</v>
      </c>
      <c r="F2151" s="21">
        <v>59</v>
      </c>
      <c r="G2151" s="21">
        <v>296</v>
      </c>
      <c r="H2151" s="19">
        <v>611861.20812165353</v>
      </c>
      <c r="I2151" s="19">
        <v>152319.8788150952</v>
      </c>
      <c r="J2151" s="19">
        <v>764181.0869367487</v>
      </c>
    </row>
    <row r="2152" spans="1:10" ht="15" customHeight="1" x14ac:dyDescent="0.25">
      <c r="A2152" s="21"/>
      <c r="B2152" s="21"/>
      <c r="C2152" s="21" t="s">
        <v>133</v>
      </c>
      <c r="D2152" s="21" t="s">
        <v>20</v>
      </c>
      <c r="E2152" s="21">
        <v>286</v>
      </c>
      <c r="F2152" s="21">
        <v>72</v>
      </c>
      <c r="G2152" s="21">
        <v>358</v>
      </c>
      <c r="H2152" s="19">
        <v>401700.70789648796</v>
      </c>
      <c r="I2152" s="19">
        <v>101127.45093897598</v>
      </c>
      <c r="J2152" s="19">
        <v>502828.15883546392</v>
      </c>
    </row>
    <row r="2153" spans="1:10" ht="15" customHeight="1" x14ac:dyDescent="0.25">
      <c r="A2153" s="21"/>
      <c r="B2153" s="21"/>
      <c r="C2153" s="21"/>
      <c r="D2153" s="21" t="s">
        <v>24</v>
      </c>
      <c r="E2153" s="21">
        <v>148</v>
      </c>
      <c r="F2153" s="21">
        <v>37</v>
      </c>
      <c r="G2153" s="21">
        <v>185</v>
      </c>
      <c r="H2153" s="19">
        <v>211832.58109386562</v>
      </c>
      <c r="I2153" s="19">
        <v>52958.145273466405</v>
      </c>
      <c r="J2153" s="19">
        <v>264790.72636733204</v>
      </c>
    </row>
    <row r="2154" spans="1:10" ht="15" customHeight="1" x14ac:dyDescent="0.25">
      <c r="A2154" s="21"/>
      <c r="B2154" s="21"/>
      <c r="C2154" s="21"/>
      <c r="D2154" s="21" t="s">
        <v>34</v>
      </c>
      <c r="E2154" s="21">
        <v>117</v>
      </c>
      <c r="F2154" s="21">
        <v>29</v>
      </c>
      <c r="G2154" s="21">
        <v>146</v>
      </c>
      <c r="H2154" s="19">
        <v>49741.392707405568</v>
      </c>
      <c r="I2154" s="19">
        <v>12329.063149698819</v>
      </c>
      <c r="J2154" s="19">
        <v>62070.455857104389</v>
      </c>
    </row>
    <row r="2155" spans="1:10" ht="15" customHeight="1" x14ac:dyDescent="0.25">
      <c r="A2155" s="21"/>
      <c r="B2155" s="21"/>
      <c r="C2155" s="21"/>
      <c r="D2155" s="21" t="s">
        <v>21</v>
      </c>
      <c r="E2155" s="21">
        <v>617</v>
      </c>
      <c r="F2155" s="21">
        <v>154</v>
      </c>
      <c r="G2155" s="21">
        <v>771</v>
      </c>
      <c r="H2155" s="19">
        <v>314773.73641506914</v>
      </c>
      <c r="I2155" s="19">
        <v>78565.892071184164</v>
      </c>
      <c r="J2155" s="19">
        <v>393339.62848625332</v>
      </c>
    </row>
    <row r="2156" spans="1:10" ht="15" customHeight="1" x14ac:dyDescent="0.25">
      <c r="A2156" s="21"/>
      <c r="B2156" s="21"/>
      <c r="C2156" s="21"/>
      <c r="D2156" s="21" t="s">
        <v>25</v>
      </c>
      <c r="E2156" s="21">
        <v>222</v>
      </c>
      <c r="F2156" s="21">
        <v>55</v>
      </c>
      <c r="G2156" s="21">
        <v>277</v>
      </c>
      <c r="H2156" s="19">
        <v>115061.51783449495</v>
      </c>
      <c r="I2156" s="19">
        <v>28506.23189593343</v>
      </c>
      <c r="J2156" s="19">
        <v>143567.74973042839</v>
      </c>
    </row>
    <row r="2157" spans="1:10" ht="15" customHeight="1" x14ac:dyDescent="0.25">
      <c r="A2157" s="21"/>
      <c r="B2157" s="21"/>
      <c r="C2157" s="21" t="s">
        <v>107</v>
      </c>
      <c r="D2157" s="21" t="s">
        <v>19</v>
      </c>
      <c r="E2157" s="21">
        <v>10</v>
      </c>
      <c r="F2157" s="21">
        <v>3</v>
      </c>
      <c r="G2157" s="21">
        <v>13</v>
      </c>
      <c r="H2157" s="19">
        <v>4031.4757500000001</v>
      </c>
      <c r="I2157" s="19">
        <v>1209.4427250000001</v>
      </c>
      <c r="J2157" s="19">
        <v>5240.9184750000004</v>
      </c>
    </row>
    <row r="2158" spans="1:10" ht="15" customHeight="1" x14ac:dyDescent="0.25">
      <c r="A2158" s="21"/>
      <c r="B2158" s="21"/>
      <c r="C2158" s="21"/>
      <c r="D2158" s="21" t="s">
        <v>32</v>
      </c>
      <c r="E2158" s="21">
        <v>21</v>
      </c>
      <c r="F2158" s="21">
        <v>5</v>
      </c>
      <c r="G2158" s="21">
        <v>26</v>
      </c>
      <c r="H2158" s="19">
        <v>11005.928797499999</v>
      </c>
      <c r="I2158" s="19">
        <v>2620.4592374999997</v>
      </c>
      <c r="J2158" s="19">
        <v>13626.388034999998</v>
      </c>
    </row>
    <row r="2159" spans="1:10" ht="15" customHeight="1" x14ac:dyDescent="0.25">
      <c r="A2159" s="21"/>
      <c r="B2159" s="21"/>
      <c r="C2159" s="21"/>
      <c r="D2159" s="21" t="s">
        <v>20</v>
      </c>
      <c r="E2159" s="21">
        <v>563</v>
      </c>
      <c r="F2159" s="21">
        <v>141</v>
      </c>
      <c r="G2159" s="21">
        <v>704</v>
      </c>
      <c r="H2159" s="19">
        <v>783229.43219297903</v>
      </c>
      <c r="I2159" s="19">
        <v>196155.15086893432</v>
      </c>
      <c r="J2159" s="19">
        <v>979384.58306191338</v>
      </c>
    </row>
    <row r="2160" spans="1:10" ht="15" customHeight="1" x14ac:dyDescent="0.25">
      <c r="A2160" s="21"/>
      <c r="B2160" s="21"/>
      <c r="C2160" s="21"/>
      <c r="D2160" s="21" t="s">
        <v>34</v>
      </c>
      <c r="E2160" s="21">
        <v>35</v>
      </c>
      <c r="F2160" s="21">
        <v>9</v>
      </c>
      <c r="G2160" s="21">
        <v>44</v>
      </c>
      <c r="H2160" s="19">
        <v>11241.845172432</v>
      </c>
      <c r="I2160" s="19">
        <v>2890.7601871968</v>
      </c>
      <c r="J2160" s="19">
        <v>14132.6053596288</v>
      </c>
    </row>
    <row r="2161" spans="1:10" ht="15" customHeight="1" x14ac:dyDescent="0.25">
      <c r="A2161" s="21"/>
      <c r="B2161" s="21"/>
      <c r="C2161" s="21"/>
      <c r="D2161" s="21" t="s">
        <v>21</v>
      </c>
      <c r="E2161" s="21">
        <v>268</v>
      </c>
      <c r="F2161" s="21">
        <v>67</v>
      </c>
      <c r="G2161" s="21">
        <v>335</v>
      </c>
      <c r="H2161" s="19">
        <v>103296.49735583231</v>
      </c>
      <c r="I2161" s="19">
        <v>25824.124338958078</v>
      </c>
      <c r="J2161" s="19">
        <v>129120.62169479039</v>
      </c>
    </row>
    <row r="2162" spans="1:10" ht="15" customHeight="1" x14ac:dyDescent="0.25">
      <c r="A2162" s="21"/>
      <c r="B2162" s="21"/>
      <c r="C2162" s="21" t="s">
        <v>109</v>
      </c>
      <c r="D2162" s="21" t="s">
        <v>19</v>
      </c>
      <c r="E2162" s="21">
        <v>497</v>
      </c>
      <c r="F2162" s="21">
        <v>124</v>
      </c>
      <c r="G2162" s="21">
        <v>621</v>
      </c>
      <c r="H2162" s="19">
        <v>206784.28760499999</v>
      </c>
      <c r="I2162" s="19">
        <v>51592.055659999998</v>
      </c>
      <c r="J2162" s="19">
        <v>258376.34326499997</v>
      </c>
    </row>
    <row r="2163" spans="1:10" ht="15" customHeight="1" x14ac:dyDescent="0.25">
      <c r="A2163" s="21"/>
      <c r="B2163" s="21"/>
      <c r="C2163" s="21"/>
      <c r="D2163" s="21" t="s">
        <v>23</v>
      </c>
      <c r="E2163" s="21">
        <v>31</v>
      </c>
      <c r="F2163" s="21">
        <v>8</v>
      </c>
      <c r="G2163" s="21">
        <v>39</v>
      </c>
      <c r="H2163" s="19">
        <v>13852.609036000002</v>
      </c>
      <c r="I2163" s="19">
        <v>3574.8668480000001</v>
      </c>
      <c r="J2163" s="19">
        <v>17427.475884000003</v>
      </c>
    </row>
    <row r="2164" spans="1:10" ht="15" customHeight="1" x14ac:dyDescent="0.25">
      <c r="A2164" s="21"/>
      <c r="B2164" s="21"/>
      <c r="C2164" s="21"/>
      <c r="D2164" s="21" t="s">
        <v>32</v>
      </c>
      <c r="E2164" s="21">
        <v>250</v>
      </c>
      <c r="F2164" s="21">
        <v>63</v>
      </c>
      <c r="G2164" s="21">
        <v>313</v>
      </c>
      <c r="H2164" s="19">
        <v>135221.11362500003</v>
      </c>
      <c r="I2164" s="19">
        <v>34075.720633500001</v>
      </c>
      <c r="J2164" s="19">
        <v>169296.83425850002</v>
      </c>
    </row>
    <row r="2165" spans="1:10" ht="15" customHeight="1" x14ac:dyDescent="0.25">
      <c r="A2165" s="21"/>
      <c r="B2165" s="21"/>
      <c r="C2165" s="21"/>
      <c r="D2165" s="21" t="s">
        <v>20</v>
      </c>
      <c r="E2165" s="21">
        <v>8928</v>
      </c>
      <c r="F2165" s="21">
        <v>2232</v>
      </c>
      <c r="G2165" s="21">
        <v>11160</v>
      </c>
      <c r="H2165" s="19">
        <v>12062097.100568911</v>
      </c>
      <c r="I2165" s="19">
        <v>3015524.2751422278</v>
      </c>
      <c r="J2165" s="19">
        <v>15077621.375711139</v>
      </c>
    </row>
    <row r="2166" spans="1:10" ht="15" customHeight="1" x14ac:dyDescent="0.25">
      <c r="A2166" s="21"/>
      <c r="B2166" s="21"/>
      <c r="C2166" s="21"/>
      <c r="D2166" s="21" t="s">
        <v>24</v>
      </c>
      <c r="E2166" s="21">
        <v>3792</v>
      </c>
      <c r="F2166" s="21">
        <v>948</v>
      </c>
      <c r="G2166" s="21">
        <v>4740</v>
      </c>
      <c r="H2166" s="19">
        <v>5478218.4851513868</v>
      </c>
      <c r="I2166" s="19">
        <v>1369554.6212878467</v>
      </c>
      <c r="J2166" s="19">
        <v>6847773.1064392338</v>
      </c>
    </row>
    <row r="2167" spans="1:10" ht="15" customHeight="1" x14ac:dyDescent="0.25">
      <c r="A2167" s="21"/>
      <c r="B2167" s="21"/>
      <c r="C2167" s="21"/>
      <c r="D2167" s="21" t="s">
        <v>21</v>
      </c>
      <c r="E2167" s="21">
        <v>7546</v>
      </c>
      <c r="F2167" s="21">
        <v>1886</v>
      </c>
      <c r="G2167" s="21">
        <v>9432</v>
      </c>
      <c r="H2167" s="19">
        <v>3001682.1165241245</v>
      </c>
      <c r="I2167" s="19">
        <v>750221.63686250977</v>
      </c>
      <c r="J2167" s="19">
        <v>3751903.7533866344</v>
      </c>
    </row>
    <row r="2168" spans="1:10" ht="15" customHeight="1" x14ac:dyDescent="0.25">
      <c r="A2168" s="21"/>
      <c r="B2168" s="21"/>
      <c r="C2168" s="21"/>
      <c r="D2168" s="21" t="s">
        <v>25</v>
      </c>
      <c r="E2168" s="21">
        <v>140</v>
      </c>
      <c r="F2168" s="21">
        <v>35</v>
      </c>
      <c r="G2168" s="21">
        <v>175</v>
      </c>
      <c r="H2168" s="19">
        <v>59811.496498188302</v>
      </c>
      <c r="I2168" s="19">
        <v>14952.874124547072</v>
      </c>
      <c r="J2168" s="19">
        <v>74764.370622735369</v>
      </c>
    </row>
    <row r="2169" spans="1:10" ht="15" customHeight="1" x14ac:dyDescent="0.25">
      <c r="A2169" s="21"/>
      <c r="B2169" s="21"/>
      <c r="C2169" s="21" t="s">
        <v>112</v>
      </c>
      <c r="D2169" s="21" t="s">
        <v>24</v>
      </c>
      <c r="E2169" s="21">
        <v>1382</v>
      </c>
      <c r="F2169" s="21">
        <v>346</v>
      </c>
      <c r="G2169" s="21">
        <v>1728</v>
      </c>
      <c r="H2169" s="19">
        <v>2310815.7605433995</v>
      </c>
      <c r="I2169" s="19">
        <v>578539.9805701999</v>
      </c>
      <c r="J2169" s="19">
        <v>2889355.7411135994</v>
      </c>
    </row>
    <row r="2170" spans="1:10" ht="15" customHeight="1" x14ac:dyDescent="0.25">
      <c r="A2170" s="21"/>
      <c r="B2170" s="21"/>
      <c r="C2170" s="21"/>
      <c r="D2170" s="21" t="s">
        <v>25</v>
      </c>
      <c r="E2170" s="21">
        <v>350</v>
      </c>
      <c r="F2170" s="21">
        <v>87</v>
      </c>
      <c r="G2170" s="21">
        <v>437</v>
      </c>
      <c r="H2170" s="19">
        <v>179869.52275891203</v>
      </c>
      <c r="I2170" s="19">
        <v>44710.424228643846</v>
      </c>
      <c r="J2170" s="19">
        <v>224579.94698755589</v>
      </c>
    </row>
    <row r="2171" spans="1:10" ht="15" customHeight="1" x14ac:dyDescent="0.25">
      <c r="A2171" s="21"/>
      <c r="B2171" s="21"/>
      <c r="C2171" s="21" t="s">
        <v>142</v>
      </c>
      <c r="D2171" s="21" t="s">
        <v>19</v>
      </c>
      <c r="E2171" s="21">
        <v>31</v>
      </c>
      <c r="F2171" s="21">
        <v>8</v>
      </c>
      <c r="G2171" s="21">
        <v>39</v>
      </c>
      <c r="H2171" s="19">
        <v>11763.867072999998</v>
      </c>
      <c r="I2171" s="19">
        <v>3035.8366639999999</v>
      </c>
      <c r="J2171" s="19">
        <v>14799.703736999998</v>
      </c>
    </row>
    <row r="2172" spans="1:10" ht="15" customHeight="1" x14ac:dyDescent="0.25">
      <c r="A2172" s="21"/>
      <c r="B2172" s="21"/>
      <c r="C2172" s="21"/>
      <c r="D2172" s="21" t="s">
        <v>21</v>
      </c>
      <c r="E2172" s="21">
        <v>140</v>
      </c>
      <c r="F2172" s="21">
        <v>35</v>
      </c>
      <c r="G2172" s="21">
        <v>175</v>
      </c>
      <c r="H2172" s="19">
        <v>50792.922287299582</v>
      </c>
      <c r="I2172" s="19">
        <v>12698.230571824897</v>
      </c>
      <c r="J2172" s="19">
        <v>63491.152859124479</v>
      </c>
    </row>
    <row r="2173" spans="1:10" ht="15" customHeight="1" x14ac:dyDescent="0.25">
      <c r="A2173" s="21"/>
      <c r="B2173" s="21"/>
      <c r="C2173" s="21" t="s">
        <v>134</v>
      </c>
      <c r="D2173" s="21" t="s">
        <v>19</v>
      </c>
      <c r="E2173" s="21">
        <v>93</v>
      </c>
      <c r="F2173" s="21">
        <v>23</v>
      </c>
      <c r="G2173" s="21">
        <v>116</v>
      </c>
      <c r="H2173" s="19">
        <v>21728.341719000004</v>
      </c>
      <c r="I2173" s="19">
        <v>5373.6759089999996</v>
      </c>
      <c r="J2173" s="19">
        <v>27102.017628000001</v>
      </c>
    </row>
    <row r="2174" spans="1:10" ht="15" customHeight="1" x14ac:dyDescent="0.25">
      <c r="A2174" s="21"/>
      <c r="B2174" s="21"/>
      <c r="C2174" s="21"/>
      <c r="D2174" s="21" t="s">
        <v>23</v>
      </c>
      <c r="E2174" s="21">
        <v>52</v>
      </c>
      <c r="F2174" s="21">
        <v>13</v>
      </c>
      <c r="G2174" s="21">
        <v>65</v>
      </c>
      <c r="H2174" s="19">
        <v>16976.78398</v>
      </c>
      <c r="I2174" s="19">
        <v>4244.195995</v>
      </c>
      <c r="J2174" s="19">
        <v>21220.979975000002</v>
      </c>
    </row>
    <row r="2175" spans="1:10" ht="15" customHeight="1" x14ac:dyDescent="0.25">
      <c r="A2175" s="21"/>
      <c r="B2175" s="21"/>
      <c r="C2175" s="21"/>
      <c r="D2175" s="21" t="s">
        <v>32</v>
      </c>
      <c r="E2175" s="21">
        <v>82</v>
      </c>
      <c r="F2175" s="21">
        <v>21</v>
      </c>
      <c r="G2175" s="21">
        <v>103</v>
      </c>
      <c r="H2175" s="19">
        <v>24905.819647799999</v>
      </c>
      <c r="I2175" s="19">
        <v>6378.3196659000005</v>
      </c>
      <c r="J2175" s="19">
        <v>31284.139313699998</v>
      </c>
    </row>
    <row r="2176" spans="1:10" ht="15" customHeight="1" x14ac:dyDescent="0.25">
      <c r="A2176" s="21"/>
      <c r="B2176" s="21"/>
      <c r="C2176" s="21"/>
      <c r="D2176" s="21" t="s">
        <v>20</v>
      </c>
      <c r="E2176" s="21">
        <v>5767</v>
      </c>
      <c r="F2176" s="21">
        <v>1442</v>
      </c>
      <c r="G2176" s="21">
        <v>7209</v>
      </c>
      <c r="H2176" s="19">
        <v>5631447.9759590542</v>
      </c>
      <c r="I2176" s="19">
        <v>1408106.1177965938</v>
      </c>
      <c r="J2176" s="19">
        <v>7039554.0937556475</v>
      </c>
    </row>
    <row r="2177" spans="1:10" ht="15" customHeight="1" x14ac:dyDescent="0.25">
      <c r="A2177" s="21"/>
      <c r="B2177" s="21"/>
      <c r="C2177" s="21"/>
      <c r="D2177" s="21" t="s">
        <v>24</v>
      </c>
      <c r="E2177" s="21">
        <v>3111</v>
      </c>
      <c r="F2177" s="21">
        <v>778</v>
      </c>
      <c r="G2177" s="21">
        <v>3889</v>
      </c>
      <c r="H2177" s="19">
        <v>4244704.3633409711</v>
      </c>
      <c r="I2177" s="19">
        <v>1061517.1953324575</v>
      </c>
      <c r="J2177" s="19">
        <v>5306221.5586734284</v>
      </c>
    </row>
    <row r="2178" spans="1:10" ht="15" customHeight="1" x14ac:dyDescent="0.25">
      <c r="A2178" s="21"/>
      <c r="B2178" s="21"/>
      <c r="C2178" s="21"/>
      <c r="D2178" s="21" t="s">
        <v>34</v>
      </c>
      <c r="E2178" s="21">
        <v>3109</v>
      </c>
      <c r="F2178" s="21">
        <v>777</v>
      </c>
      <c r="G2178" s="21">
        <v>3886</v>
      </c>
      <c r="H2178" s="19">
        <v>578721.82345248503</v>
      </c>
      <c r="I2178" s="19">
        <v>144633.91985287258</v>
      </c>
      <c r="J2178" s="19">
        <v>723355.74330535764</v>
      </c>
    </row>
    <row r="2179" spans="1:10" ht="15" customHeight="1" x14ac:dyDescent="0.25">
      <c r="A2179" s="21"/>
      <c r="B2179" s="21"/>
      <c r="C2179" s="21"/>
      <c r="D2179" s="21" t="s">
        <v>21</v>
      </c>
      <c r="E2179" s="21">
        <v>7778</v>
      </c>
      <c r="F2179" s="21">
        <v>1945</v>
      </c>
      <c r="G2179" s="21">
        <v>9723</v>
      </c>
      <c r="H2179" s="19">
        <v>1737394.0210280197</v>
      </c>
      <c r="I2179" s="19">
        <v>434460.19168160175</v>
      </c>
      <c r="J2179" s="19">
        <v>2171854.2127096215</v>
      </c>
    </row>
    <row r="2180" spans="1:10" ht="15" customHeight="1" x14ac:dyDescent="0.25">
      <c r="A2180" s="21"/>
      <c r="B2180" s="21"/>
      <c r="C2180" s="21"/>
      <c r="D2180" s="21" t="s">
        <v>25</v>
      </c>
      <c r="E2180" s="21">
        <v>174</v>
      </c>
      <c r="F2180" s="21">
        <v>44</v>
      </c>
      <c r="G2180" s="21">
        <v>218</v>
      </c>
      <c r="H2180" s="19">
        <v>54311.034702546443</v>
      </c>
      <c r="I2180" s="19">
        <v>13733.824867310592</v>
      </c>
      <c r="J2180" s="19">
        <v>68044.859569857043</v>
      </c>
    </row>
    <row r="2181" spans="1:10" ht="15" customHeight="1" x14ac:dyDescent="0.25">
      <c r="A2181" s="21"/>
      <c r="B2181" s="21"/>
      <c r="C2181" s="21" t="s">
        <v>135</v>
      </c>
      <c r="D2181" s="21" t="s">
        <v>23</v>
      </c>
      <c r="E2181" s="21">
        <v>3042</v>
      </c>
      <c r="F2181" s="21">
        <v>760</v>
      </c>
      <c r="G2181" s="21">
        <v>3802</v>
      </c>
      <c r="H2181" s="19">
        <v>1635166.5641999997</v>
      </c>
      <c r="I2181" s="19">
        <v>408522.87600000005</v>
      </c>
      <c r="J2181" s="19">
        <v>2043689.4401999996</v>
      </c>
    </row>
    <row r="2182" spans="1:10" ht="15" customHeight="1" x14ac:dyDescent="0.25">
      <c r="A2182" s="21"/>
      <c r="B2182" s="21"/>
      <c r="C2182" s="21"/>
      <c r="D2182" s="21" t="s">
        <v>33</v>
      </c>
      <c r="E2182" s="21">
        <v>4004</v>
      </c>
      <c r="F2182" s="21">
        <v>1001</v>
      </c>
      <c r="G2182" s="21">
        <v>5005</v>
      </c>
      <c r="H2182" s="19">
        <v>2797951.6765199997</v>
      </c>
      <c r="I2182" s="19">
        <v>699487.91913000005</v>
      </c>
      <c r="J2182" s="19">
        <v>3497439.5956499996</v>
      </c>
    </row>
    <row r="2183" spans="1:10" ht="15" customHeight="1" x14ac:dyDescent="0.25">
      <c r="A2183" s="21"/>
      <c r="B2183" s="21"/>
      <c r="C2183" s="21"/>
      <c r="D2183" s="21" t="s">
        <v>24</v>
      </c>
      <c r="E2183" s="21">
        <v>11762</v>
      </c>
      <c r="F2183" s="21">
        <v>2941</v>
      </c>
      <c r="G2183" s="21">
        <v>14703</v>
      </c>
      <c r="H2183" s="19">
        <v>19667015.177649401</v>
      </c>
      <c r="I2183" s="19">
        <v>4917589.8348467005</v>
      </c>
      <c r="J2183" s="19">
        <v>24584605.012496103</v>
      </c>
    </row>
    <row r="2184" spans="1:10" ht="15" customHeight="1" x14ac:dyDescent="0.25">
      <c r="A2184" s="21"/>
      <c r="B2184" s="21"/>
      <c r="C2184" s="21"/>
      <c r="D2184" s="21" t="s">
        <v>25</v>
      </c>
      <c r="E2184" s="21">
        <v>732</v>
      </c>
      <c r="F2184" s="21">
        <v>183</v>
      </c>
      <c r="G2184" s="21">
        <v>915</v>
      </c>
      <c r="H2184" s="19">
        <v>376184.25902721036</v>
      </c>
      <c r="I2184" s="19">
        <v>94046.064756802574</v>
      </c>
      <c r="J2184" s="19">
        <v>470230.32378401293</v>
      </c>
    </row>
    <row r="2185" spans="1:10" ht="15" customHeight="1" x14ac:dyDescent="0.25">
      <c r="A2185" s="21"/>
      <c r="B2185" s="21"/>
      <c r="C2185" s="21" t="s">
        <v>136</v>
      </c>
      <c r="D2185" s="21" t="s">
        <v>20</v>
      </c>
      <c r="E2185" s="21">
        <v>385</v>
      </c>
      <c r="F2185" s="21">
        <v>96</v>
      </c>
      <c r="G2185" s="21">
        <v>481</v>
      </c>
      <c r="H2185" s="19">
        <v>535600.94386198395</v>
      </c>
      <c r="I2185" s="19">
        <v>133552.4431448064</v>
      </c>
      <c r="J2185" s="19">
        <v>669153.38700679038</v>
      </c>
    </row>
    <row r="2186" spans="1:10" ht="15" customHeight="1" x14ac:dyDescent="0.25">
      <c r="A2186" s="21"/>
      <c r="B2186" s="21"/>
      <c r="C2186" s="21"/>
      <c r="D2186" s="21" t="s">
        <v>21</v>
      </c>
      <c r="E2186" s="21">
        <v>664</v>
      </c>
      <c r="F2186" s="21">
        <v>166</v>
      </c>
      <c r="G2186" s="21">
        <v>830</v>
      </c>
      <c r="H2186" s="19">
        <v>255928.63523982334</v>
      </c>
      <c r="I2186" s="19">
        <v>63982.158809955836</v>
      </c>
      <c r="J2186" s="19">
        <v>319910.79404977919</v>
      </c>
    </row>
    <row r="2187" spans="1:10" ht="15" customHeight="1" x14ac:dyDescent="0.25">
      <c r="A2187" s="21"/>
      <c r="B2187" s="21"/>
      <c r="C2187" s="21" t="s">
        <v>189</v>
      </c>
      <c r="D2187" s="21" t="s">
        <v>34</v>
      </c>
      <c r="E2187" s="21">
        <v>1490</v>
      </c>
      <c r="F2187" s="21">
        <v>372</v>
      </c>
      <c r="G2187" s="21">
        <v>1862</v>
      </c>
      <c r="H2187" s="19">
        <v>465625</v>
      </c>
      <c r="I2187" s="19">
        <v>116250</v>
      </c>
      <c r="J2187" s="19">
        <v>581875</v>
      </c>
    </row>
    <row r="2188" spans="1:10" ht="15" customHeight="1" x14ac:dyDescent="0.25">
      <c r="A2188" s="21"/>
      <c r="B2188" s="21"/>
      <c r="C2188" s="21"/>
      <c r="D2188" s="21" t="s">
        <v>35</v>
      </c>
      <c r="E2188" s="21">
        <v>497</v>
      </c>
      <c r="F2188" s="21">
        <v>125</v>
      </c>
      <c r="G2188" s="21">
        <v>622</v>
      </c>
      <c r="H2188" s="19">
        <v>191156.14</v>
      </c>
      <c r="I2188" s="19">
        <v>48077.500000000015</v>
      </c>
      <c r="J2188" s="19">
        <v>239233.64</v>
      </c>
    </row>
    <row r="2189" spans="1:10" ht="15" customHeight="1" x14ac:dyDescent="0.25">
      <c r="A2189" s="21"/>
      <c r="B2189" s="21"/>
      <c r="C2189" s="21"/>
      <c r="D2189" s="21" t="s">
        <v>21</v>
      </c>
      <c r="E2189" s="21">
        <v>9920</v>
      </c>
      <c r="F2189" s="21">
        <v>2480</v>
      </c>
      <c r="G2189" s="21">
        <v>12400</v>
      </c>
      <c r="H2189" s="19">
        <v>4433644.8</v>
      </c>
      <c r="I2189" s="19">
        <v>1108411.2</v>
      </c>
      <c r="J2189" s="19">
        <v>5542056</v>
      </c>
    </row>
    <row r="2190" spans="1:10" ht="15" customHeight="1" x14ac:dyDescent="0.25">
      <c r="A2190" s="21"/>
      <c r="B2190" s="21"/>
      <c r="C2190" s="21"/>
      <c r="D2190" s="21" t="s">
        <v>25</v>
      </c>
      <c r="E2190" s="21">
        <v>3308</v>
      </c>
      <c r="F2190" s="21">
        <v>828</v>
      </c>
      <c r="G2190" s="21">
        <v>4136</v>
      </c>
      <c r="H2190" s="19">
        <v>1819598.4800000002</v>
      </c>
      <c r="I2190" s="19">
        <v>455449.67999999993</v>
      </c>
      <c r="J2190" s="19">
        <v>2275048.16</v>
      </c>
    </row>
    <row r="2191" spans="1:10" ht="15" customHeight="1" x14ac:dyDescent="0.25">
      <c r="A2191" s="21"/>
      <c r="B2191" s="21"/>
      <c r="C2191" s="21" t="s">
        <v>137</v>
      </c>
      <c r="D2191" s="21" t="s">
        <v>19</v>
      </c>
      <c r="E2191" s="21">
        <v>8928</v>
      </c>
      <c r="F2191" s="21">
        <v>2232</v>
      </c>
      <c r="G2191" s="21">
        <v>11160</v>
      </c>
      <c r="H2191" s="19">
        <v>3182266.1969280001</v>
      </c>
      <c r="I2191" s="19">
        <v>795566.54923200002</v>
      </c>
      <c r="J2191" s="19">
        <v>3977832.7461600001</v>
      </c>
    </row>
    <row r="2192" spans="1:10" ht="15" customHeight="1" x14ac:dyDescent="0.25">
      <c r="A2192" s="21"/>
      <c r="B2192" s="21"/>
      <c r="C2192" s="21"/>
      <c r="D2192" s="21" t="s">
        <v>32</v>
      </c>
      <c r="E2192" s="21">
        <v>7201</v>
      </c>
      <c r="F2192" s="21">
        <v>1800</v>
      </c>
      <c r="G2192" s="21">
        <v>9001</v>
      </c>
      <c r="H2192" s="19">
        <v>3336710.1869738009</v>
      </c>
      <c r="I2192" s="19">
        <v>834061.70484000025</v>
      </c>
      <c r="J2192" s="19">
        <v>4170771.8918138011</v>
      </c>
    </row>
    <row r="2193" spans="1:10" ht="15" customHeight="1" x14ac:dyDescent="0.25">
      <c r="A2193" s="21"/>
      <c r="B2193" s="21"/>
      <c r="C2193" s="21"/>
      <c r="D2193" s="21" t="s">
        <v>20</v>
      </c>
      <c r="E2193" s="21">
        <v>34947</v>
      </c>
      <c r="F2193" s="21">
        <v>8737</v>
      </c>
      <c r="G2193" s="21">
        <v>43684</v>
      </c>
      <c r="H2193" s="19">
        <v>38332841.837709032</v>
      </c>
      <c r="I2193" s="19">
        <v>9583484.6806897242</v>
      </c>
      <c r="J2193" s="19">
        <v>47916326.518398754</v>
      </c>
    </row>
    <row r="2194" spans="1:10" ht="15" customHeight="1" x14ac:dyDescent="0.25">
      <c r="A2194" s="21"/>
      <c r="B2194" s="21"/>
      <c r="C2194" s="21"/>
      <c r="D2194" s="21" t="s">
        <v>34</v>
      </c>
      <c r="E2194" s="21">
        <v>4099</v>
      </c>
      <c r="F2194" s="21">
        <v>1025</v>
      </c>
      <c r="G2194" s="21">
        <v>5124</v>
      </c>
      <c r="H2194" s="19">
        <v>1164034.214948178</v>
      </c>
      <c r="I2194" s="19">
        <v>291079.54874893441</v>
      </c>
      <c r="J2194" s="19">
        <v>1455113.7636971124</v>
      </c>
    </row>
    <row r="2195" spans="1:10" ht="15" customHeight="1" x14ac:dyDescent="0.25">
      <c r="A2195" s="21"/>
      <c r="B2195" s="21"/>
      <c r="C2195" s="21"/>
      <c r="D2195" s="21" t="s">
        <v>21</v>
      </c>
      <c r="E2195" s="21">
        <v>24216</v>
      </c>
      <c r="F2195" s="21">
        <v>6054</v>
      </c>
      <c r="G2195" s="21">
        <v>30270</v>
      </c>
      <c r="H2195" s="19">
        <v>8252232.9980536932</v>
      </c>
      <c r="I2195" s="19">
        <v>2063058.2495134233</v>
      </c>
      <c r="J2195" s="19">
        <v>10315291.247567117</v>
      </c>
    </row>
    <row r="2196" spans="1:10" ht="15" customHeight="1" x14ac:dyDescent="0.25">
      <c r="A2196" s="21"/>
      <c r="B2196" s="21"/>
      <c r="C2196" s="21" t="s">
        <v>115</v>
      </c>
      <c r="D2196" s="21" t="s">
        <v>19</v>
      </c>
      <c r="E2196" s="21">
        <v>31</v>
      </c>
      <c r="F2196" s="21">
        <v>8</v>
      </c>
      <c r="G2196" s="21">
        <v>39</v>
      </c>
      <c r="H2196" s="19">
        <v>9430.9864389999984</v>
      </c>
      <c r="I2196" s="19">
        <v>2433.802952</v>
      </c>
      <c r="J2196" s="19">
        <v>11864.789390999998</v>
      </c>
    </row>
    <row r="2197" spans="1:10" ht="15" customHeight="1" x14ac:dyDescent="0.25">
      <c r="A2197" s="21"/>
      <c r="B2197" s="21"/>
      <c r="C2197" s="21"/>
      <c r="D2197" s="21" t="s">
        <v>32</v>
      </c>
      <c r="E2197" s="21">
        <v>31</v>
      </c>
      <c r="F2197" s="21">
        <v>8</v>
      </c>
      <c r="G2197" s="21">
        <v>39</v>
      </c>
      <c r="H2197" s="19">
        <v>12260.282370699999</v>
      </c>
      <c r="I2197" s="19">
        <v>3163.9438375999998</v>
      </c>
      <c r="J2197" s="19">
        <v>15424.226208299999</v>
      </c>
    </row>
    <row r="2198" spans="1:10" ht="15" customHeight="1" x14ac:dyDescent="0.25">
      <c r="A2198" s="21"/>
      <c r="B2198" s="21"/>
      <c r="C2198" s="21"/>
      <c r="D2198" s="21" t="s">
        <v>20</v>
      </c>
      <c r="E2198" s="21">
        <v>2103</v>
      </c>
      <c r="F2198" s="21">
        <v>526</v>
      </c>
      <c r="G2198" s="21">
        <v>2629</v>
      </c>
      <c r="H2198" s="19">
        <v>1856651.8433105801</v>
      </c>
      <c r="I2198" s="19">
        <v>464383.67550231365</v>
      </c>
      <c r="J2198" s="19">
        <v>2321035.5188128939</v>
      </c>
    </row>
    <row r="2199" spans="1:10" ht="15" customHeight="1" x14ac:dyDescent="0.25">
      <c r="A2199" s="21"/>
      <c r="B2199" s="21"/>
      <c r="C2199" s="21"/>
      <c r="D2199" s="21" t="s">
        <v>21</v>
      </c>
      <c r="E2199" s="21">
        <v>82</v>
      </c>
      <c r="F2199" s="21">
        <v>20</v>
      </c>
      <c r="G2199" s="21">
        <v>102</v>
      </c>
      <c r="H2199" s="19">
        <v>23850.419850354585</v>
      </c>
      <c r="I2199" s="19">
        <v>5817.1755732572165</v>
      </c>
      <c r="J2199" s="19">
        <v>29667.595423611801</v>
      </c>
    </row>
    <row r="2200" spans="1:10" ht="15" customHeight="1" x14ac:dyDescent="0.25">
      <c r="A2200" s="21"/>
      <c r="B2200" s="21"/>
      <c r="C2200" s="21" t="s">
        <v>116</v>
      </c>
      <c r="D2200" s="21" t="s">
        <v>19</v>
      </c>
      <c r="E2200" s="21">
        <v>321</v>
      </c>
      <c r="F2200" s="21">
        <v>80</v>
      </c>
      <c r="G2200" s="21">
        <v>401</v>
      </c>
      <c r="H2200" s="19">
        <v>121812.94614299998</v>
      </c>
      <c r="I2200" s="19">
        <v>30358.366640000004</v>
      </c>
      <c r="J2200" s="19">
        <v>152171.31278299997</v>
      </c>
    </row>
    <row r="2201" spans="1:10" ht="15" customHeight="1" x14ac:dyDescent="0.25">
      <c r="A2201" s="21"/>
      <c r="B2201" s="21"/>
      <c r="C2201" s="21"/>
      <c r="D2201" s="21" t="s">
        <v>20</v>
      </c>
      <c r="E2201" s="21">
        <v>1550</v>
      </c>
      <c r="F2201" s="21">
        <v>388</v>
      </c>
      <c r="G2201" s="21">
        <v>1938</v>
      </c>
      <c r="H2201" s="19">
        <v>1969711.2633286002</v>
      </c>
      <c r="I2201" s="19">
        <v>493063.20656225597</v>
      </c>
      <c r="J2201" s="19">
        <v>2462774.4698908562</v>
      </c>
    </row>
    <row r="2202" spans="1:10" ht="15" customHeight="1" x14ac:dyDescent="0.25">
      <c r="A2202" s="21"/>
      <c r="B2202" s="21"/>
      <c r="C2202" s="21"/>
      <c r="D2202" s="21" t="s">
        <v>34</v>
      </c>
      <c r="E2202" s="21">
        <v>35</v>
      </c>
      <c r="F2202" s="21">
        <v>9</v>
      </c>
      <c r="G2202" s="21">
        <v>44</v>
      </c>
      <c r="H2202" s="19">
        <v>10581.858809854079</v>
      </c>
      <c r="I2202" s="19">
        <v>2721.0494082481919</v>
      </c>
      <c r="J2202" s="19">
        <v>13302.908218102271</v>
      </c>
    </row>
    <row r="2203" spans="1:10" ht="15" customHeight="1" x14ac:dyDescent="0.25">
      <c r="A2203" s="21"/>
      <c r="B2203" s="21"/>
      <c r="C2203" s="21"/>
      <c r="D2203" s="21" t="s">
        <v>21</v>
      </c>
      <c r="E2203" s="21">
        <v>1153</v>
      </c>
      <c r="F2203" s="21">
        <v>288</v>
      </c>
      <c r="G2203" s="21">
        <v>1441</v>
      </c>
      <c r="H2203" s="19">
        <v>418315.99569468864</v>
      </c>
      <c r="I2203" s="19">
        <v>104488.29727673055</v>
      </c>
      <c r="J2203" s="19">
        <v>522804.29297141917</v>
      </c>
    </row>
    <row r="2204" spans="1:10" ht="15" customHeight="1" x14ac:dyDescent="0.25">
      <c r="A2204" s="21"/>
      <c r="B2204" s="21"/>
      <c r="C2204" s="21" t="s">
        <v>140</v>
      </c>
      <c r="D2204" s="21" t="s">
        <v>19</v>
      </c>
      <c r="E2204" s="21">
        <v>52</v>
      </c>
      <c r="F2204" s="21">
        <v>13</v>
      </c>
      <c r="G2204" s="21">
        <v>65</v>
      </c>
      <c r="H2204" s="19">
        <v>35485.487075999998</v>
      </c>
      <c r="I2204" s="19">
        <v>8871.3717689999994</v>
      </c>
      <c r="J2204" s="19">
        <v>44356.858844999995</v>
      </c>
    </row>
    <row r="2205" spans="1:10" ht="15" customHeight="1" x14ac:dyDescent="0.25">
      <c r="A2205" s="21"/>
      <c r="B2205" s="21"/>
      <c r="C2205" s="21"/>
      <c r="D2205" s="21" t="s">
        <v>20</v>
      </c>
      <c r="E2205" s="21">
        <v>148</v>
      </c>
      <c r="F2205" s="21">
        <v>37</v>
      </c>
      <c r="G2205" s="21">
        <v>185</v>
      </c>
      <c r="H2205" s="19">
        <v>279143.86854425271</v>
      </c>
      <c r="I2205" s="19">
        <v>69785.967136063176</v>
      </c>
      <c r="J2205" s="19">
        <v>348929.83568031585</v>
      </c>
    </row>
    <row r="2206" spans="1:10" ht="15" customHeight="1" x14ac:dyDescent="0.25">
      <c r="A2206" s="21"/>
      <c r="B2206" s="21"/>
      <c r="C2206" s="21" t="s">
        <v>186</v>
      </c>
      <c r="D2206" s="21" t="s">
        <v>19</v>
      </c>
      <c r="E2206" s="21">
        <v>569</v>
      </c>
      <c r="F2206" s="21">
        <v>142</v>
      </c>
      <c r="G2206" s="21">
        <v>711</v>
      </c>
      <c r="H2206" s="19">
        <v>215923.88272700005</v>
      </c>
      <c r="I2206" s="19">
        <v>53886.10078600001</v>
      </c>
      <c r="J2206" s="19">
        <v>269809.98351300007</v>
      </c>
    </row>
    <row r="2207" spans="1:10" ht="15" customHeight="1" x14ac:dyDescent="0.25">
      <c r="A2207" s="21"/>
      <c r="B2207" s="21"/>
      <c r="C2207" s="21"/>
      <c r="D2207" s="21" t="s">
        <v>23</v>
      </c>
      <c r="E2207" s="21">
        <v>197</v>
      </c>
      <c r="F2207" s="21">
        <v>49</v>
      </c>
      <c r="G2207" s="21">
        <v>246</v>
      </c>
      <c r="H2207" s="19">
        <v>75061.203191999986</v>
      </c>
      <c r="I2207" s="19">
        <v>18670.045463999999</v>
      </c>
      <c r="J2207" s="19">
        <v>93731.248655999982</v>
      </c>
    </row>
    <row r="2208" spans="1:10" ht="15" customHeight="1" x14ac:dyDescent="0.25">
      <c r="A2208" s="21"/>
      <c r="B2208" s="21"/>
      <c r="C2208" s="21"/>
      <c r="D2208" s="21" t="s">
        <v>32</v>
      </c>
      <c r="E2208" s="21">
        <v>62</v>
      </c>
      <c r="F2208" s="21">
        <v>16</v>
      </c>
      <c r="G2208" s="21">
        <v>78</v>
      </c>
      <c r="H2208" s="19">
        <v>30586.054389799996</v>
      </c>
      <c r="I2208" s="19">
        <v>7893.1753263999999</v>
      </c>
      <c r="J2208" s="19">
        <v>38479.229716199996</v>
      </c>
    </row>
    <row r="2209" spans="1:10" ht="15" customHeight="1" x14ac:dyDescent="0.25">
      <c r="A2209" s="21"/>
      <c r="B2209" s="21"/>
      <c r="C2209" s="21"/>
      <c r="D2209" s="21" t="s">
        <v>20</v>
      </c>
      <c r="E2209" s="21">
        <v>6212</v>
      </c>
      <c r="F2209" s="21">
        <v>1553</v>
      </c>
      <c r="G2209" s="21">
        <v>7765</v>
      </c>
      <c r="H2209" s="19">
        <v>7894094.430836942</v>
      </c>
      <c r="I2209" s="19">
        <v>1973523.6077092362</v>
      </c>
      <c r="J2209" s="19">
        <v>9867618.0385461785</v>
      </c>
    </row>
    <row r="2210" spans="1:10" ht="15" customHeight="1" x14ac:dyDescent="0.25">
      <c r="A2210" s="21"/>
      <c r="B2210" s="21"/>
      <c r="C2210" s="21"/>
      <c r="D2210" s="21" t="s">
        <v>34</v>
      </c>
      <c r="E2210" s="21">
        <v>396</v>
      </c>
      <c r="F2210" s="21">
        <v>99</v>
      </c>
      <c r="G2210" s="21">
        <v>495</v>
      </c>
      <c r="H2210" s="19">
        <v>119726.17396292045</v>
      </c>
      <c r="I2210" s="19">
        <v>29931.54349073011</v>
      </c>
      <c r="J2210" s="19">
        <v>149657.71745365055</v>
      </c>
    </row>
    <row r="2211" spans="1:10" ht="15" customHeight="1" x14ac:dyDescent="0.25">
      <c r="A2211" s="21"/>
      <c r="B2211" s="21"/>
      <c r="C2211" s="21"/>
      <c r="D2211" s="21" t="s">
        <v>21</v>
      </c>
      <c r="E2211" s="21">
        <v>2190</v>
      </c>
      <c r="F2211" s="21">
        <v>547</v>
      </c>
      <c r="G2211" s="21">
        <v>2737</v>
      </c>
      <c r="H2211" s="19">
        <v>794546.42720847193</v>
      </c>
      <c r="I2211" s="19">
        <v>198455.20350823482</v>
      </c>
      <c r="J2211" s="19">
        <v>993001.63071670674</v>
      </c>
    </row>
    <row r="2212" spans="1:10" ht="15" customHeight="1" x14ac:dyDescent="0.25">
      <c r="A2212" s="21"/>
      <c r="B2212" s="21"/>
      <c r="C2212" s="21" t="s">
        <v>188</v>
      </c>
      <c r="D2212" s="21" t="s">
        <v>24</v>
      </c>
      <c r="E2212" s="21">
        <v>414</v>
      </c>
      <c r="F2212" s="21">
        <v>104</v>
      </c>
      <c r="G2212" s="21">
        <v>518</v>
      </c>
      <c r="H2212" s="19">
        <v>526103.52452776791</v>
      </c>
      <c r="I2212" s="19">
        <v>132161.27186204799</v>
      </c>
      <c r="J2212" s="19">
        <v>658264.79638981586</v>
      </c>
    </row>
    <row r="2213" spans="1:10" ht="15" customHeight="1" x14ac:dyDescent="0.25">
      <c r="A2213" s="21"/>
      <c r="B2213" s="21"/>
      <c r="C2213" s="21"/>
      <c r="D2213" s="21" t="s">
        <v>25</v>
      </c>
      <c r="E2213" s="21">
        <v>174</v>
      </c>
      <c r="F2213" s="21">
        <v>44</v>
      </c>
      <c r="G2213" s="21">
        <v>218</v>
      </c>
      <c r="H2213" s="19">
        <v>63384.824673909978</v>
      </c>
      <c r="I2213" s="19">
        <v>16028.34646926459</v>
      </c>
      <c r="J2213" s="19">
        <v>79413.171143174564</v>
      </c>
    </row>
    <row r="2214" spans="1:10" ht="15" customHeight="1" x14ac:dyDescent="0.25">
      <c r="A2214" s="21"/>
      <c r="B2214" s="21"/>
      <c r="C2214" s="21" t="s">
        <v>190</v>
      </c>
      <c r="D2214" s="21" t="s">
        <v>35</v>
      </c>
      <c r="E2214" s="21">
        <v>4437</v>
      </c>
      <c r="F2214" s="21">
        <v>1109</v>
      </c>
      <c r="G2214" s="21">
        <v>5546</v>
      </c>
      <c r="H2214" s="19">
        <v>900750.41680013016</v>
      </c>
      <c r="I2214" s="19">
        <v>225136.85197911746</v>
      </c>
      <c r="J2214" s="19">
        <v>1125887.2687792475</v>
      </c>
    </row>
    <row r="2215" spans="1:10" ht="15" customHeight="1" x14ac:dyDescent="0.25">
      <c r="A2215" s="21"/>
      <c r="B2215" s="21"/>
      <c r="C2215" s="21" t="s">
        <v>187</v>
      </c>
      <c r="D2215" s="21" t="s">
        <v>19</v>
      </c>
      <c r="E2215" s="21">
        <v>153</v>
      </c>
      <c r="F2215" s="21">
        <v>38</v>
      </c>
      <c r="G2215" s="21">
        <v>191</v>
      </c>
      <c r="H2215" s="19">
        <v>76504.283999999985</v>
      </c>
      <c r="I2215" s="19">
        <v>19001.063999999995</v>
      </c>
      <c r="J2215" s="19">
        <v>95505.347999999984</v>
      </c>
    </row>
    <row r="2216" spans="1:10" ht="15" customHeight="1" x14ac:dyDescent="0.25">
      <c r="A2216" s="21"/>
      <c r="B2216" s="21"/>
      <c r="C2216" s="21"/>
      <c r="D2216" s="21" t="s">
        <v>23</v>
      </c>
      <c r="E2216" s="21">
        <v>21</v>
      </c>
      <c r="F2216" s="21">
        <v>5</v>
      </c>
      <c r="G2216" s="21">
        <v>26</v>
      </c>
      <c r="H2216" s="19">
        <v>8379.4692240000004</v>
      </c>
      <c r="I2216" s="19">
        <v>1995.1117199999999</v>
      </c>
      <c r="J2216" s="19">
        <v>10374.580944000001</v>
      </c>
    </row>
    <row r="2217" spans="1:10" ht="15" customHeight="1" x14ac:dyDescent="0.25">
      <c r="A2217" s="21"/>
      <c r="B2217" s="21"/>
      <c r="C2217" s="21"/>
      <c r="D2217" s="21" t="s">
        <v>20</v>
      </c>
      <c r="E2217" s="21">
        <v>3044</v>
      </c>
      <c r="F2217" s="21">
        <v>761</v>
      </c>
      <c r="G2217" s="21">
        <v>3805</v>
      </c>
      <c r="H2217" s="19">
        <v>6352088.0770748537</v>
      </c>
      <c r="I2217" s="19">
        <v>1588022.0192687134</v>
      </c>
      <c r="J2217" s="19">
        <v>7940110.0963435676</v>
      </c>
    </row>
    <row r="2218" spans="1:10" ht="15" customHeight="1" x14ac:dyDescent="0.25">
      <c r="A2218" s="21"/>
      <c r="B2218" s="21"/>
      <c r="C2218" s="21"/>
      <c r="D2218" s="21" t="s">
        <v>24</v>
      </c>
      <c r="E2218" s="21">
        <v>148</v>
      </c>
      <c r="F2218" s="21">
        <v>37</v>
      </c>
      <c r="G2218" s="21">
        <v>185</v>
      </c>
      <c r="H2218" s="19">
        <v>245488.22481905922</v>
      </c>
      <c r="I2218" s="19">
        <v>61372.056204764805</v>
      </c>
      <c r="J2218" s="19">
        <v>306860.28102382401</v>
      </c>
    </row>
    <row r="2219" spans="1:10" ht="15" customHeight="1" x14ac:dyDescent="0.25">
      <c r="A2219" s="21"/>
      <c r="B2219" s="21"/>
      <c r="C2219" s="21"/>
      <c r="D2219" s="21" t="s">
        <v>34</v>
      </c>
      <c r="E2219" s="21">
        <v>12890</v>
      </c>
      <c r="F2219" s="21">
        <v>3223</v>
      </c>
      <c r="G2219" s="21">
        <v>16113</v>
      </c>
      <c r="H2219" s="19">
        <v>5135145.4005811214</v>
      </c>
      <c r="I2219" s="19">
        <v>1283985.5412003843</v>
      </c>
      <c r="J2219" s="19">
        <v>6419130.9417815059</v>
      </c>
    </row>
    <row r="2220" spans="1:10" ht="15" customHeight="1" x14ac:dyDescent="0.25">
      <c r="A2220" s="21"/>
      <c r="B2220" s="21"/>
      <c r="C2220" s="21"/>
      <c r="D2220" s="21" t="s">
        <v>21</v>
      </c>
      <c r="E2220" s="21">
        <v>2318</v>
      </c>
      <c r="F2220" s="21">
        <v>579</v>
      </c>
      <c r="G2220" s="21">
        <v>2897</v>
      </c>
      <c r="H2220" s="19">
        <v>1108139.6777545726</v>
      </c>
      <c r="I2220" s="19">
        <v>276795.89017251844</v>
      </c>
      <c r="J2220" s="19">
        <v>1384935.5679270909</v>
      </c>
    </row>
    <row r="2221" spans="1:10" ht="15" customHeight="1" x14ac:dyDescent="0.25">
      <c r="A2221" s="21"/>
      <c r="B2221" s="21"/>
      <c r="C2221" s="21"/>
      <c r="D2221" s="21" t="s">
        <v>25</v>
      </c>
      <c r="E2221" s="21">
        <v>128</v>
      </c>
      <c r="F2221" s="21">
        <v>32</v>
      </c>
      <c r="G2221" s="21">
        <v>160</v>
      </c>
      <c r="H2221" s="19">
        <v>48830.810718103137</v>
      </c>
      <c r="I2221" s="19">
        <v>12207.702679525786</v>
      </c>
      <c r="J2221" s="19">
        <v>61038.513397628922</v>
      </c>
    </row>
    <row r="2222" spans="1:10" ht="15" customHeight="1" x14ac:dyDescent="0.25">
      <c r="A2222" s="21"/>
      <c r="B2222" s="21"/>
      <c r="C2222" s="21" t="s">
        <v>122</v>
      </c>
      <c r="D2222" s="21" t="s">
        <v>19</v>
      </c>
      <c r="E2222" s="21">
        <v>93</v>
      </c>
      <c r="F2222" s="21">
        <v>23</v>
      </c>
      <c r="G2222" s="21">
        <v>116</v>
      </c>
      <c r="H2222" s="19">
        <v>27235.025075999998</v>
      </c>
      <c r="I2222" s="19">
        <v>6735.5438360000007</v>
      </c>
      <c r="J2222" s="19">
        <v>33970.568912000002</v>
      </c>
    </row>
    <row r="2223" spans="1:10" ht="15" customHeight="1" x14ac:dyDescent="0.25">
      <c r="A2223" s="21"/>
      <c r="B2223" s="21"/>
      <c r="C2223" s="21"/>
      <c r="D2223" s="21" t="s">
        <v>23</v>
      </c>
      <c r="E2223" s="21">
        <v>52</v>
      </c>
      <c r="F2223" s="21">
        <v>13</v>
      </c>
      <c r="G2223" s="21">
        <v>65</v>
      </c>
      <c r="H2223" s="19">
        <v>15746.048395999998</v>
      </c>
      <c r="I2223" s="19">
        <v>3936.5120989999996</v>
      </c>
      <c r="J2223" s="19">
        <v>19682.560494999998</v>
      </c>
    </row>
    <row r="2224" spans="1:10" ht="15" customHeight="1" x14ac:dyDescent="0.25">
      <c r="A2224" s="21"/>
      <c r="B2224" s="21"/>
      <c r="C2224" s="21"/>
      <c r="D2224" s="21" t="s">
        <v>32</v>
      </c>
      <c r="E2224" s="21">
        <v>31</v>
      </c>
      <c r="F2224" s="21">
        <v>8</v>
      </c>
      <c r="G2224" s="21">
        <v>39</v>
      </c>
      <c r="H2224" s="19">
        <v>11801.844199599998</v>
      </c>
      <c r="I2224" s="19">
        <v>3045.6372127999998</v>
      </c>
      <c r="J2224" s="19">
        <v>14847.481412399999</v>
      </c>
    </row>
    <row r="2225" spans="1:10" ht="15" customHeight="1" x14ac:dyDescent="0.25">
      <c r="A2225" s="21"/>
      <c r="B2225" s="21"/>
      <c r="C2225" s="21"/>
      <c r="D2225" s="21" t="s">
        <v>20</v>
      </c>
      <c r="E2225" s="21">
        <v>6281</v>
      </c>
      <c r="F2225" s="21">
        <v>1570</v>
      </c>
      <c r="G2225" s="21">
        <v>7851</v>
      </c>
      <c r="H2225" s="19">
        <v>8317853.2295533214</v>
      </c>
      <c r="I2225" s="19">
        <v>2079132.2353763278</v>
      </c>
      <c r="J2225" s="19">
        <v>10396985.46492965</v>
      </c>
    </row>
    <row r="2226" spans="1:10" ht="15" customHeight="1" x14ac:dyDescent="0.25">
      <c r="A2226" s="21"/>
      <c r="B2226" s="21"/>
      <c r="C2226" s="21"/>
      <c r="D2226" s="21" t="s">
        <v>24</v>
      </c>
      <c r="E2226" s="21">
        <v>612</v>
      </c>
      <c r="F2226" s="21">
        <v>153</v>
      </c>
      <c r="G2226" s="21">
        <v>765</v>
      </c>
      <c r="H2226" s="19">
        <v>835023.80918183003</v>
      </c>
      <c r="I2226" s="19">
        <v>208755.95229545757</v>
      </c>
      <c r="J2226" s="19">
        <v>1043779.7614772876</v>
      </c>
    </row>
    <row r="2227" spans="1:10" ht="15" customHeight="1" x14ac:dyDescent="0.25">
      <c r="A2227" s="21"/>
      <c r="B2227" s="21"/>
      <c r="C2227" s="21"/>
      <c r="D2227" s="21" t="s">
        <v>34</v>
      </c>
      <c r="E2227" s="21">
        <v>407</v>
      </c>
      <c r="F2227" s="21">
        <v>102</v>
      </c>
      <c r="G2227" s="21">
        <v>509</v>
      </c>
      <c r="H2227" s="19">
        <v>94960.882875876894</v>
      </c>
      <c r="I2227" s="19">
        <v>23798.550499605502</v>
      </c>
      <c r="J2227" s="19">
        <v>118759.43337548239</v>
      </c>
    </row>
    <row r="2228" spans="1:10" ht="15" customHeight="1" x14ac:dyDescent="0.25">
      <c r="A2228" s="21"/>
      <c r="B2228" s="21"/>
      <c r="C2228" s="21"/>
      <c r="D2228" s="21" t="s">
        <v>21</v>
      </c>
      <c r="E2228" s="21">
        <v>6778</v>
      </c>
      <c r="F2228" s="21">
        <v>1694</v>
      </c>
      <c r="G2228" s="21">
        <v>8472</v>
      </c>
      <c r="H2228" s="19">
        <v>1897724.4151332485</v>
      </c>
      <c r="I2228" s="19">
        <v>474291.11230978504</v>
      </c>
      <c r="J2228" s="19">
        <v>2372015.5274430336</v>
      </c>
    </row>
    <row r="2229" spans="1:10" ht="15" customHeight="1" x14ac:dyDescent="0.25">
      <c r="A2229" s="21"/>
      <c r="B2229" s="21"/>
      <c r="C2229" s="21"/>
      <c r="D2229" s="21" t="s">
        <v>25</v>
      </c>
      <c r="E2229" s="21">
        <v>268</v>
      </c>
      <c r="F2229" s="21">
        <v>67</v>
      </c>
      <c r="G2229" s="21">
        <v>335</v>
      </c>
      <c r="H2229" s="19">
        <v>77587.146902825159</v>
      </c>
      <c r="I2229" s="19">
        <v>19396.78672570629</v>
      </c>
      <c r="J2229" s="19">
        <v>96983.933628531449</v>
      </c>
    </row>
    <row r="2230" spans="1:10" ht="15" customHeight="1" x14ac:dyDescent="0.25">
      <c r="A2230" s="21"/>
      <c r="B2230" s="21"/>
      <c r="C2230" s="21" t="s">
        <v>313</v>
      </c>
      <c r="D2230" s="21" t="s">
        <v>34</v>
      </c>
      <c r="E2230" s="21">
        <v>6202</v>
      </c>
      <c r="F2230" s="21">
        <v>1550</v>
      </c>
      <c r="G2230" s="21">
        <v>7752</v>
      </c>
      <c r="H2230" s="19">
        <v>5069638.839999998</v>
      </c>
      <c r="I2230" s="19">
        <v>1267000.9999999995</v>
      </c>
      <c r="J2230" s="19">
        <v>6336639.839999998</v>
      </c>
    </row>
    <row r="2231" spans="1:10" ht="15" customHeight="1" x14ac:dyDescent="0.25">
      <c r="A2231" s="21"/>
      <c r="B2231" s="21"/>
      <c r="C2231" s="21" t="s">
        <v>191</v>
      </c>
      <c r="D2231" s="21" t="s">
        <v>30</v>
      </c>
      <c r="E2231" s="21">
        <v>142</v>
      </c>
      <c r="F2231" s="21">
        <v>35</v>
      </c>
      <c r="G2231" s="21">
        <v>177</v>
      </c>
      <c r="H2231" s="19">
        <v>86239.440000000031</v>
      </c>
      <c r="I2231" s="19">
        <v>21256.2</v>
      </c>
      <c r="J2231" s="19">
        <v>107495.64000000003</v>
      </c>
    </row>
    <row r="2232" spans="1:10" ht="15" customHeight="1" x14ac:dyDescent="0.25">
      <c r="A2232" s="21"/>
      <c r="B2232" s="21"/>
      <c r="C2232" s="21" t="s">
        <v>192</v>
      </c>
      <c r="D2232" s="21" t="s">
        <v>30</v>
      </c>
      <c r="E2232" s="21">
        <v>196</v>
      </c>
      <c r="F2232" s="21">
        <v>49</v>
      </c>
      <c r="G2232" s="21">
        <v>245</v>
      </c>
      <c r="H2232" s="19">
        <v>119034.72</v>
      </c>
      <c r="I2232" s="19">
        <v>29758.68</v>
      </c>
      <c r="J2232" s="19">
        <v>148793.4</v>
      </c>
    </row>
    <row r="2233" spans="1:10" ht="15" customHeight="1" x14ac:dyDescent="0.25">
      <c r="A2233" s="21"/>
      <c r="B2233" s="21"/>
      <c r="C2233" s="21" t="s">
        <v>193</v>
      </c>
      <c r="D2233" s="21" t="s">
        <v>30</v>
      </c>
      <c r="E2233" s="21">
        <v>262</v>
      </c>
      <c r="F2233" s="21">
        <v>65</v>
      </c>
      <c r="G2233" s="21">
        <v>327</v>
      </c>
      <c r="H2233" s="19">
        <v>159117.84000000003</v>
      </c>
      <c r="I2233" s="19">
        <v>39475.800000000003</v>
      </c>
      <c r="J2233" s="19">
        <v>198593.64</v>
      </c>
    </row>
    <row r="2234" spans="1:10" ht="15" customHeight="1" x14ac:dyDescent="0.25">
      <c r="A2234" s="21"/>
      <c r="B2234" s="21"/>
      <c r="C2234" s="21" t="s">
        <v>194</v>
      </c>
      <c r="D2234" s="21" t="s">
        <v>30</v>
      </c>
      <c r="E2234" s="21">
        <v>329</v>
      </c>
      <c r="F2234" s="21">
        <v>82</v>
      </c>
      <c r="G2234" s="21">
        <v>411</v>
      </c>
      <c r="H2234" s="19">
        <v>336928.90000000008</v>
      </c>
      <c r="I2234" s="19">
        <v>83976.199999999983</v>
      </c>
      <c r="J2234" s="19">
        <v>420905.10000000009</v>
      </c>
    </row>
    <row r="2235" spans="1:10" ht="15" customHeight="1" x14ac:dyDescent="0.25">
      <c r="A2235" s="21"/>
      <c r="B2235" s="21"/>
      <c r="C2235" s="21" t="s">
        <v>195</v>
      </c>
      <c r="D2235" s="21" t="s">
        <v>30</v>
      </c>
      <c r="E2235" s="21">
        <v>358</v>
      </c>
      <c r="F2235" s="21">
        <v>89</v>
      </c>
      <c r="G2235" s="21">
        <v>447</v>
      </c>
      <c r="H2235" s="19">
        <v>366627.80000000005</v>
      </c>
      <c r="I2235" s="19">
        <v>91144.89999999998</v>
      </c>
      <c r="J2235" s="19">
        <v>457772.7</v>
      </c>
    </row>
    <row r="2236" spans="1:10" ht="15" customHeight="1" x14ac:dyDescent="0.25">
      <c r="A2236" s="21"/>
      <c r="B2236" s="21"/>
      <c r="C2236" s="21" t="s">
        <v>196</v>
      </c>
      <c r="D2236" s="21" t="s">
        <v>30</v>
      </c>
      <c r="E2236" s="21">
        <v>322</v>
      </c>
      <c r="F2236" s="21">
        <v>80</v>
      </c>
      <c r="G2236" s="21">
        <v>402</v>
      </c>
      <c r="H2236" s="19">
        <v>329760.19999999995</v>
      </c>
      <c r="I2236" s="19">
        <v>81927.999999999985</v>
      </c>
      <c r="J2236" s="19">
        <v>411688.19999999995</v>
      </c>
    </row>
    <row r="2237" spans="1:10" ht="15" customHeight="1" x14ac:dyDescent="0.25">
      <c r="A2237" s="21"/>
      <c r="B2237" s="21"/>
      <c r="C2237" s="21" t="s">
        <v>197</v>
      </c>
      <c r="D2237" s="21" t="s">
        <v>30</v>
      </c>
      <c r="E2237" s="21">
        <v>302</v>
      </c>
      <c r="F2237" s="21">
        <v>75</v>
      </c>
      <c r="G2237" s="21">
        <v>377</v>
      </c>
      <c r="H2237" s="19">
        <v>421909.1</v>
      </c>
      <c r="I2237" s="19">
        <v>104778.75000000001</v>
      </c>
      <c r="J2237" s="19">
        <v>526687.85</v>
      </c>
    </row>
    <row r="2238" spans="1:10" ht="15" customHeight="1" x14ac:dyDescent="0.25">
      <c r="A2238" s="21"/>
      <c r="B2238" s="21"/>
      <c r="C2238" s="21" t="s">
        <v>198</v>
      </c>
      <c r="D2238" s="21" t="s">
        <v>30</v>
      </c>
      <c r="E2238" s="21">
        <v>298</v>
      </c>
      <c r="F2238" s="21">
        <v>75</v>
      </c>
      <c r="G2238" s="21">
        <v>373</v>
      </c>
      <c r="H2238" s="19">
        <v>416320.90000000008</v>
      </c>
      <c r="I2238" s="19">
        <v>104778.75000000001</v>
      </c>
      <c r="J2238" s="19">
        <v>521099.65000000008</v>
      </c>
    </row>
    <row r="2239" spans="1:10" ht="15" customHeight="1" x14ac:dyDescent="0.25">
      <c r="A2239" s="21"/>
      <c r="B2239" s="21"/>
      <c r="C2239" s="21" t="s">
        <v>199</v>
      </c>
      <c r="D2239" s="21" t="s">
        <v>30</v>
      </c>
      <c r="E2239" s="21">
        <v>257</v>
      </c>
      <c r="F2239" s="21">
        <v>64</v>
      </c>
      <c r="G2239" s="21">
        <v>321</v>
      </c>
      <c r="H2239" s="19">
        <v>378943.93</v>
      </c>
      <c r="I2239" s="19">
        <v>94367.359999999986</v>
      </c>
      <c r="J2239" s="19">
        <v>473311.29</v>
      </c>
    </row>
    <row r="2240" spans="1:10" ht="15" customHeight="1" x14ac:dyDescent="0.25">
      <c r="A2240" s="21"/>
      <c r="B2240" s="21"/>
      <c r="C2240" s="21" t="s">
        <v>200</v>
      </c>
      <c r="D2240" s="21" t="s">
        <v>30</v>
      </c>
      <c r="E2240" s="21">
        <v>237</v>
      </c>
      <c r="F2240" s="21">
        <v>59</v>
      </c>
      <c r="G2240" s="21">
        <v>296</v>
      </c>
      <c r="H2240" s="19">
        <v>349454.13</v>
      </c>
      <c r="I2240" s="19">
        <v>86994.91</v>
      </c>
      <c r="J2240" s="19">
        <v>436449.04000000004</v>
      </c>
    </row>
    <row r="2241" spans="1:10" ht="15" customHeight="1" x14ac:dyDescent="0.25">
      <c r="A2241" s="21"/>
      <c r="B2241" s="21"/>
      <c r="C2241" s="21" t="s">
        <v>201</v>
      </c>
      <c r="D2241" s="21" t="s">
        <v>30</v>
      </c>
      <c r="E2241" s="21">
        <v>223</v>
      </c>
      <c r="F2241" s="21">
        <v>56</v>
      </c>
      <c r="G2241" s="21">
        <v>279</v>
      </c>
      <c r="H2241" s="19">
        <v>328811.27</v>
      </c>
      <c r="I2241" s="19">
        <v>82571.44</v>
      </c>
      <c r="J2241" s="19">
        <v>411382.71</v>
      </c>
    </row>
    <row r="2242" spans="1:10" ht="15" customHeight="1" x14ac:dyDescent="0.25">
      <c r="A2242" s="21"/>
      <c r="B2242" s="21"/>
      <c r="C2242" s="21" t="s">
        <v>202</v>
      </c>
      <c r="D2242" s="21" t="s">
        <v>30</v>
      </c>
      <c r="E2242" s="21">
        <v>232</v>
      </c>
      <c r="F2242" s="21">
        <v>58</v>
      </c>
      <c r="G2242" s="21">
        <v>290</v>
      </c>
      <c r="H2242" s="19">
        <v>342081.68000000005</v>
      </c>
      <c r="I2242" s="19">
        <v>85520.42</v>
      </c>
      <c r="J2242" s="19">
        <v>427602.10000000003</v>
      </c>
    </row>
    <row r="2243" spans="1:10" ht="15" customHeight="1" x14ac:dyDescent="0.25">
      <c r="A2243" s="21"/>
      <c r="B2243" s="21"/>
      <c r="C2243" s="21" t="s">
        <v>203</v>
      </c>
      <c r="D2243" s="21" t="s">
        <v>30</v>
      </c>
      <c r="E2243" s="21">
        <v>289</v>
      </c>
      <c r="F2243" s="21">
        <v>72</v>
      </c>
      <c r="G2243" s="21">
        <v>361</v>
      </c>
      <c r="H2243" s="19">
        <v>426127.61000000004</v>
      </c>
      <c r="I2243" s="19">
        <v>106163.28000000001</v>
      </c>
      <c r="J2243" s="19">
        <v>532290.89</v>
      </c>
    </row>
    <row r="2244" spans="1:10" ht="15" customHeight="1" x14ac:dyDescent="0.25">
      <c r="A2244" s="21"/>
      <c r="B2244" s="21"/>
      <c r="C2244" s="21" t="s">
        <v>204</v>
      </c>
      <c r="D2244" s="21" t="s">
        <v>30</v>
      </c>
      <c r="E2244" s="21">
        <v>285</v>
      </c>
      <c r="F2244" s="21">
        <v>71</v>
      </c>
      <c r="G2244" s="21">
        <v>356</v>
      </c>
      <c r="H2244" s="19">
        <v>440558.6999999999</v>
      </c>
      <c r="I2244" s="19">
        <v>109753.22</v>
      </c>
      <c r="J2244" s="19">
        <v>550311.91999999993</v>
      </c>
    </row>
    <row r="2245" spans="1:10" ht="15" customHeight="1" x14ac:dyDescent="0.25">
      <c r="A2245" s="21"/>
      <c r="B2245" s="21"/>
      <c r="C2245" s="21" t="s">
        <v>205</v>
      </c>
      <c r="D2245" s="21" t="s">
        <v>30</v>
      </c>
      <c r="E2245" s="21">
        <v>238</v>
      </c>
      <c r="F2245" s="21">
        <v>60</v>
      </c>
      <c r="G2245" s="21">
        <v>298</v>
      </c>
      <c r="H2245" s="19">
        <v>269199.41999999993</v>
      </c>
      <c r="I2245" s="19">
        <v>67865.39999999998</v>
      </c>
      <c r="J2245" s="19">
        <v>337064.81999999989</v>
      </c>
    </row>
    <row r="2246" spans="1:10" ht="15" customHeight="1" x14ac:dyDescent="0.25">
      <c r="A2246" s="21"/>
      <c r="B2246" s="21"/>
      <c r="C2246" s="21" t="s">
        <v>206</v>
      </c>
      <c r="D2246" s="21" t="s">
        <v>30</v>
      </c>
      <c r="E2246" s="21">
        <v>237</v>
      </c>
      <c r="F2246" s="21">
        <v>59</v>
      </c>
      <c r="G2246" s="21">
        <v>296</v>
      </c>
      <c r="H2246" s="19">
        <v>268068.32999999996</v>
      </c>
      <c r="I2246" s="19">
        <v>66734.31</v>
      </c>
      <c r="J2246" s="19">
        <v>334802.63999999996</v>
      </c>
    </row>
    <row r="2247" spans="1:10" ht="15" customHeight="1" x14ac:dyDescent="0.25">
      <c r="A2247" s="21"/>
      <c r="B2247" s="21"/>
      <c r="C2247" s="21" t="s">
        <v>207</v>
      </c>
      <c r="D2247" s="21" t="s">
        <v>30</v>
      </c>
      <c r="E2247" s="21">
        <v>224</v>
      </c>
      <c r="F2247" s="21">
        <v>56</v>
      </c>
      <c r="G2247" s="21">
        <v>280</v>
      </c>
      <c r="H2247" s="19">
        <v>253364.15999999997</v>
      </c>
      <c r="I2247" s="19">
        <v>63341.039999999994</v>
      </c>
      <c r="J2247" s="19">
        <v>316705.19999999995</v>
      </c>
    </row>
    <row r="2248" spans="1:10" ht="15" customHeight="1" x14ac:dyDescent="0.25">
      <c r="A2248" s="21"/>
      <c r="B2248" s="21"/>
      <c r="C2248" s="21" t="s">
        <v>208</v>
      </c>
      <c r="D2248" s="21" t="s">
        <v>30</v>
      </c>
      <c r="E2248" s="21">
        <v>182</v>
      </c>
      <c r="F2248" s="21">
        <v>45</v>
      </c>
      <c r="G2248" s="21">
        <v>227</v>
      </c>
      <c r="H2248" s="19">
        <v>137610.20000000001</v>
      </c>
      <c r="I2248" s="19">
        <v>34024.5</v>
      </c>
      <c r="J2248" s="19">
        <v>171634.7</v>
      </c>
    </row>
    <row r="2249" spans="1:10" ht="15" customHeight="1" x14ac:dyDescent="0.25">
      <c r="A2249" s="21"/>
      <c r="B2249" s="21"/>
      <c r="C2249" s="21" t="s">
        <v>209</v>
      </c>
      <c r="D2249" s="21" t="s">
        <v>30</v>
      </c>
      <c r="E2249" s="21">
        <v>86</v>
      </c>
      <c r="F2249" s="21">
        <v>22</v>
      </c>
      <c r="G2249" s="21">
        <v>108</v>
      </c>
      <c r="H2249" s="19">
        <v>65024.599999999991</v>
      </c>
      <c r="I2249" s="19">
        <v>16634.200000000004</v>
      </c>
      <c r="J2249" s="19">
        <v>81658.799999999988</v>
      </c>
    </row>
    <row r="2250" spans="1:10" ht="15" customHeight="1" x14ac:dyDescent="0.25">
      <c r="A2250" s="21"/>
      <c r="B2250" s="21"/>
      <c r="C2250" s="21" t="s">
        <v>210</v>
      </c>
      <c r="D2250" s="21" t="s">
        <v>30</v>
      </c>
      <c r="E2250" s="21">
        <v>164</v>
      </c>
      <c r="F2250" s="21">
        <v>41</v>
      </c>
      <c r="G2250" s="21">
        <v>205</v>
      </c>
      <c r="H2250" s="19">
        <v>124000.40000000002</v>
      </c>
      <c r="I2250" s="19">
        <v>31000.099999999995</v>
      </c>
      <c r="J2250" s="19">
        <v>155000.50000000003</v>
      </c>
    </row>
    <row r="2251" spans="1:10" ht="15" customHeight="1" x14ac:dyDescent="0.25">
      <c r="A2251" s="21"/>
      <c r="B2251" s="21"/>
      <c r="C2251" s="21" t="s">
        <v>211</v>
      </c>
      <c r="D2251" s="21" t="s">
        <v>30</v>
      </c>
      <c r="E2251" s="21">
        <v>160</v>
      </c>
      <c r="F2251" s="21">
        <v>40</v>
      </c>
      <c r="G2251" s="21">
        <v>200</v>
      </c>
      <c r="H2251" s="19">
        <v>120976.00000000001</v>
      </c>
      <c r="I2251" s="19">
        <v>30243.999999999996</v>
      </c>
      <c r="J2251" s="19">
        <v>151220</v>
      </c>
    </row>
    <row r="2252" spans="1:10" ht="15" customHeight="1" x14ac:dyDescent="0.25">
      <c r="A2252" s="21"/>
      <c r="B2252" s="21"/>
      <c r="C2252" s="21" t="s">
        <v>212</v>
      </c>
      <c r="D2252" s="21" t="s">
        <v>30</v>
      </c>
      <c r="E2252" s="21">
        <v>73</v>
      </c>
      <c r="F2252" s="21">
        <v>18</v>
      </c>
      <c r="G2252" s="21">
        <v>91</v>
      </c>
      <c r="H2252" s="19">
        <v>55195.299999999988</v>
      </c>
      <c r="I2252" s="19">
        <v>13609.800000000003</v>
      </c>
      <c r="J2252" s="19">
        <v>68805.099999999991</v>
      </c>
    </row>
    <row r="2253" spans="1:10" ht="15" customHeight="1" x14ac:dyDescent="0.25">
      <c r="A2253" s="21"/>
      <c r="B2253" s="21"/>
      <c r="C2253" s="21" t="s">
        <v>213</v>
      </c>
      <c r="D2253" s="21" t="s">
        <v>30</v>
      </c>
      <c r="E2253" s="21">
        <v>49</v>
      </c>
      <c r="F2253" s="21">
        <v>12</v>
      </c>
      <c r="G2253" s="21">
        <v>61</v>
      </c>
      <c r="H2253" s="19">
        <v>33453.769999999997</v>
      </c>
      <c r="I2253" s="19">
        <v>8192.7599999999984</v>
      </c>
      <c r="J2253" s="19">
        <v>41646.53</v>
      </c>
    </row>
    <row r="2254" spans="1:10" ht="15" customHeight="1" x14ac:dyDescent="0.25">
      <c r="A2254" s="21"/>
      <c r="B2254" s="21"/>
      <c r="C2254" s="21" t="s">
        <v>214</v>
      </c>
      <c r="D2254" s="21" t="s">
        <v>30</v>
      </c>
      <c r="E2254" s="21">
        <v>30</v>
      </c>
      <c r="F2254" s="21">
        <v>8</v>
      </c>
      <c r="G2254" s="21">
        <v>38</v>
      </c>
      <c r="H2254" s="19">
        <v>20481.899999999998</v>
      </c>
      <c r="I2254" s="19">
        <v>5461.84</v>
      </c>
      <c r="J2254" s="19">
        <v>25943.739999999998</v>
      </c>
    </row>
    <row r="2255" spans="1:10" ht="15" customHeight="1" x14ac:dyDescent="0.25">
      <c r="A2255" s="21"/>
      <c r="B2255" s="21"/>
      <c r="C2255" s="21" t="s">
        <v>215</v>
      </c>
      <c r="D2255" s="21" t="s">
        <v>30</v>
      </c>
      <c r="E2255" s="21">
        <v>17</v>
      </c>
      <c r="F2255" s="21">
        <v>4</v>
      </c>
      <c r="G2255" s="21">
        <v>21</v>
      </c>
      <c r="H2255" s="19">
        <v>11606.41</v>
      </c>
      <c r="I2255" s="19">
        <v>2730.92</v>
      </c>
      <c r="J2255" s="19">
        <v>14337.33</v>
      </c>
    </row>
    <row r="2256" spans="1:10" ht="15" customHeight="1" x14ac:dyDescent="0.25">
      <c r="A2256" s="21"/>
      <c r="B2256" s="21"/>
      <c r="C2256" s="21" t="s">
        <v>216</v>
      </c>
      <c r="D2256" s="21" t="s">
        <v>30</v>
      </c>
      <c r="E2256" s="21">
        <v>10</v>
      </c>
      <c r="F2256" s="21">
        <v>2</v>
      </c>
      <c r="G2256" s="21">
        <v>12</v>
      </c>
      <c r="H2256" s="19">
        <v>6827.3</v>
      </c>
      <c r="I2256" s="19">
        <v>1365.46</v>
      </c>
      <c r="J2256" s="19">
        <v>8192.76</v>
      </c>
    </row>
    <row r="2257" spans="1:10" ht="15" customHeight="1" x14ac:dyDescent="0.25">
      <c r="A2257" s="21"/>
      <c r="B2257" s="21"/>
      <c r="C2257" s="21" t="s">
        <v>217</v>
      </c>
      <c r="D2257" s="21" t="s">
        <v>30</v>
      </c>
      <c r="E2257" s="21">
        <v>5</v>
      </c>
      <c r="F2257" s="21">
        <v>1</v>
      </c>
      <c r="G2257" s="21">
        <v>6</v>
      </c>
      <c r="H2257" s="19">
        <v>3413.65</v>
      </c>
      <c r="I2257" s="19">
        <v>682.73</v>
      </c>
      <c r="J2257" s="19">
        <v>4096.38</v>
      </c>
    </row>
    <row r="2258" spans="1:10" ht="15" customHeight="1" x14ac:dyDescent="0.25">
      <c r="A2258" s="21"/>
      <c r="B2258" s="21"/>
      <c r="C2258" s="21" t="s">
        <v>218</v>
      </c>
      <c r="D2258" s="21" t="s">
        <v>30</v>
      </c>
      <c r="E2258" s="21">
        <v>145</v>
      </c>
      <c r="F2258" s="21">
        <v>36</v>
      </c>
      <c r="G2258" s="21">
        <v>181</v>
      </c>
      <c r="H2258" s="19">
        <v>88061.39999999998</v>
      </c>
      <c r="I2258" s="19">
        <v>21863.519999999993</v>
      </c>
      <c r="J2258" s="19">
        <v>109924.91999999997</v>
      </c>
    </row>
    <row r="2259" spans="1:10" ht="15" customHeight="1" x14ac:dyDescent="0.25">
      <c r="A2259" s="21"/>
      <c r="B2259" s="21"/>
      <c r="C2259" s="21" t="s">
        <v>219</v>
      </c>
      <c r="D2259" s="21" t="s">
        <v>30</v>
      </c>
      <c r="E2259" s="21">
        <v>145</v>
      </c>
      <c r="F2259" s="21">
        <v>36</v>
      </c>
      <c r="G2259" s="21">
        <v>181</v>
      </c>
      <c r="H2259" s="19">
        <v>88061.39999999998</v>
      </c>
      <c r="I2259" s="19">
        <v>21863.519999999993</v>
      </c>
      <c r="J2259" s="19">
        <v>109924.91999999997</v>
      </c>
    </row>
    <row r="2260" spans="1:10" ht="15" customHeight="1" x14ac:dyDescent="0.25">
      <c r="A2260" s="21"/>
      <c r="B2260" s="21"/>
      <c r="C2260" s="21" t="s">
        <v>220</v>
      </c>
      <c r="D2260" s="21" t="s">
        <v>30</v>
      </c>
      <c r="E2260" s="21">
        <v>202</v>
      </c>
      <c r="F2260" s="21">
        <v>50</v>
      </c>
      <c r="G2260" s="21">
        <v>252</v>
      </c>
      <c r="H2260" s="19">
        <v>122678.64</v>
      </c>
      <c r="I2260" s="19">
        <v>30366</v>
      </c>
      <c r="J2260" s="19">
        <v>153044.64000000001</v>
      </c>
    </row>
    <row r="2261" spans="1:10" ht="15" customHeight="1" x14ac:dyDescent="0.25">
      <c r="A2261" s="21"/>
      <c r="B2261" s="21"/>
      <c r="C2261" s="21" t="s">
        <v>221</v>
      </c>
      <c r="D2261" s="21" t="s">
        <v>30</v>
      </c>
      <c r="E2261" s="21">
        <v>237</v>
      </c>
      <c r="F2261" s="21">
        <v>59</v>
      </c>
      <c r="G2261" s="21">
        <v>296</v>
      </c>
      <c r="H2261" s="19">
        <v>143934.84000000003</v>
      </c>
      <c r="I2261" s="19">
        <v>35831.879999999997</v>
      </c>
      <c r="J2261" s="19">
        <v>179766.72000000003</v>
      </c>
    </row>
    <row r="2262" spans="1:10" ht="15" customHeight="1" x14ac:dyDescent="0.25">
      <c r="A2262" s="21"/>
      <c r="B2262" s="21"/>
      <c r="C2262" s="21" t="s">
        <v>222</v>
      </c>
      <c r="D2262" s="21" t="s">
        <v>30</v>
      </c>
      <c r="E2262" s="21">
        <v>254</v>
      </c>
      <c r="F2262" s="21">
        <v>63</v>
      </c>
      <c r="G2262" s="21">
        <v>317</v>
      </c>
      <c r="H2262" s="19">
        <v>154259.28000000003</v>
      </c>
      <c r="I2262" s="19">
        <v>38261.159999999996</v>
      </c>
      <c r="J2262" s="19">
        <v>192520.44000000003</v>
      </c>
    </row>
    <row r="2263" spans="1:10" ht="15" customHeight="1" x14ac:dyDescent="0.25">
      <c r="A2263" s="21"/>
      <c r="B2263" s="21"/>
      <c r="C2263" s="21" t="s">
        <v>223</v>
      </c>
      <c r="D2263" s="21" t="s">
        <v>30</v>
      </c>
      <c r="E2263" s="21">
        <v>198</v>
      </c>
      <c r="F2263" s="21">
        <v>49</v>
      </c>
      <c r="G2263" s="21">
        <v>247</v>
      </c>
      <c r="H2263" s="19">
        <v>135180.53999999998</v>
      </c>
      <c r="I2263" s="19">
        <v>33453.769999999997</v>
      </c>
      <c r="J2263" s="19">
        <v>168634.30999999997</v>
      </c>
    </row>
    <row r="2264" spans="1:10" ht="15" customHeight="1" x14ac:dyDescent="0.25">
      <c r="A2264" s="21"/>
      <c r="B2264" s="21"/>
      <c r="C2264" s="21" t="s">
        <v>224</v>
      </c>
      <c r="D2264" s="21" t="s">
        <v>30</v>
      </c>
      <c r="E2264" s="21">
        <v>202</v>
      </c>
      <c r="F2264" s="21">
        <v>50</v>
      </c>
      <c r="G2264" s="21">
        <v>252</v>
      </c>
      <c r="H2264" s="19">
        <v>137911.46</v>
      </c>
      <c r="I2264" s="19">
        <v>34136.499999999993</v>
      </c>
      <c r="J2264" s="19">
        <v>172047.96</v>
      </c>
    </row>
    <row r="2265" spans="1:10" ht="15" customHeight="1" x14ac:dyDescent="0.25">
      <c r="A2265" s="21"/>
      <c r="B2265" s="21"/>
      <c r="C2265" s="21" t="s">
        <v>225</v>
      </c>
      <c r="D2265" s="21" t="s">
        <v>30</v>
      </c>
      <c r="E2265" s="21">
        <v>189</v>
      </c>
      <c r="F2265" s="21">
        <v>47</v>
      </c>
      <c r="G2265" s="21">
        <v>236</v>
      </c>
      <c r="H2265" s="19">
        <v>129035.96999999999</v>
      </c>
      <c r="I2265" s="19">
        <v>32088.309999999998</v>
      </c>
      <c r="J2265" s="19">
        <v>161124.27999999997</v>
      </c>
    </row>
    <row r="2266" spans="1:10" ht="15" customHeight="1" x14ac:dyDescent="0.25">
      <c r="A2266" s="21"/>
      <c r="B2266" s="21"/>
      <c r="C2266" s="21" t="s">
        <v>226</v>
      </c>
      <c r="D2266" s="21" t="s">
        <v>30</v>
      </c>
      <c r="E2266" s="21">
        <v>172</v>
      </c>
      <c r="F2266" s="21">
        <v>43</v>
      </c>
      <c r="G2266" s="21">
        <v>215</v>
      </c>
      <c r="H2266" s="19">
        <v>182805.04</v>
      </c>
      <c r="I2266" s="19">
        <v>45701.259999999995</v>
      </c>
      <c r="J2266" s="19">
        <v>228506.3</v>
      </c>
    </row>
    <row r="2267" spans="1:10" ht="15" customHeight="1" x14ac:dyDescent="0.25">
      <c r="A2267" s="21"/>
      <c r="B2267" s="21"/>
      <c r="C2267" s="21" t="s">
        <v>227</v>
      </c>
      <c r="D2267" s="21" t="s">
        <v>30</v>
      </c>
      <c r="E2267" s="21">
        <v>168</v>
      </c>
      <c r="F2267" s="21">
        <v>42</v>
      </c>
      <c r="G2267" s="21">
        <v>210</v>
      </c>
      <c r="H2267" s="19">
        <v>114698.64000000001</v>
      </c>
      <c r="I2267" s="19">
        <v>28674.659999999996</v>
      </c>
      <c r="J2267" s="19">
        <v>143373.30000000002</v>
      </c>
    </row>
    <row r="2268" spans="1:10" ht="15" customHeight="1" x14ac:dyDescent="0.25">
      <c r="A2268" s="21"/>
      <c r="B2268" s="21"/>
      <c r="C2268" s="21" t="s">
        <v>228</v>
      </c>
      <c r="D2268" s="21" t="s">
        <v>30</v>
      </c>
      <c r="E2268" s="21">
        <v>163</v>
      </c>
      <c r="F2268" s="21">
        <v>41</v>
      </c>
      <c r="G2268" s="21">
        <v>204</v>
      </c>
      <c r="H2268" s="19">
        <v>235358.95999999993</v>
      </c>
      <c r="I2268" s="19">
        <v>59200.720000000016</v>
      </c>
      <c r="J2268" s="19">
        <v>294559.67999999993</v>
      </c>
    </row>
    <row r="2269" spans="1:10" ht="15" customHeight="1" x14ac:dyDescent="0.25">
      <c r="A2269" s="21"/>
      <c r="B2269" s="21"/>
      <c r="C2269" s="21" t="s">
        <v>229</v>
      </c>
      <c r="D2269" s="21" t="s">
        <v>30</v>
      </c>
      <c r="E2269" s="21">
        <v>161</v>
      </c>
      <c r="F2269" s="21">
        <v>40</v>
      </c>
      <c r="G2269" s="21">
        <v>201</v>
      </c>
      <c r="H2269" s="19">
        <v>109919.53000000001</v>
      </c>
      <c r="I2269" s="19">
        <v>27309.199999999997</v>
      </c>
      <c r="J2269" s="19">
        <v>137228.73000000001</v>
      </c>
    </row>
    <row r="2270" spans="1:10" ht="15" customHeight="1" x14ac:dyDescent="0.25">
      <c r="A2270" s="21"/>
      <c r="B2270" s="21"/>
      <c r="C2270" s="21" t="s">
        <v>230</v>
      </c>
      <c r="D2270" s="21" t="s">
        <v>30</v>
      </c>
      <c r="E2270" s="21">
        <v>180</v>
      </c>
      <c r="F2270" s="21">
        <v>45</v>
      </c>
      <c r="G2270" s="21">
        <v>225</v>
      </c>
      <c r="H2270" s="19">
        <v>191307.59999999998</v>
      </c>
      <c r="I2270" s="19">
        <v>47826.899999999994</v>
      </c>
      <c r="J2270" s="19">
        <v>239134.49999999997</v>
      </c>
    </row>
    <row r="2271" spans="1:10" ht="15" customHeight="1" x14ac:dyDescent="0.25">
      <c r="A2271" s="21"/>
      <c r="B2271" s="21"/>
      <c r="C2271" s="21" t="s">
        <v>231</v>
      </c>
      <c r="D2271" s="21" t="s">
        <v>30</v>
      </c>
      <c r="E2271" s="21">
        <v>158</v>
      </c>
      <c r="F2271" s="21">
        <v>39</v>
      </c>
      <c r="G2271" s="21">
        <v>197</v>
      </c>
      <c r="H2271" s="19">
        <v>119463.80000000002</v>
      </c>
      <c r="I2271" s="19">
        <v>29487.899999999994</v>
      </c>
      <c r="J2271" s="19">
        <v>148951.70000000001</v>
      </c>
    </row>
    <row r="2272" spans="1:10" ht="15" customHeight="1" x14ac:dyDescent="0.25">
      <c r="A2272" s="21"/>
      <c r="B2272" s="21"/>
      <c r="C2272" s="21" t="s">
        <v>232</v>
      </c>
      <c r="D2272" s="21" t="s">
        <v>30</v>
      </c>
      <c r="E2272" s="21">
        <v>127</v>
      </c>
      <c r="F2272" s="21">
        <v>32</v>
      </c>
      <c r="G2272" s="21">
        <v>159</v>
      </c>
      <c r="H2272" s="19">
        <v>144037.04999999999</v>
      </c>
      <c r="I2272" s="19">
        <v>36292.799999999996</v>
      </c>
      <c r="J2272" s="19">
        <v>180329.84999999998</v>
      </c>
    </row>
    <row r="2273" spans="1:10" ht="15" customHeight="1" x14ac:dyDescent="0.25">
      <c r="A2273" s="21"/>
      <c r="B2273" s="21"/>
      <c r="C2273" s="21" t="s">
        <v>233</v>
      </c>
      <c r="D2273" s="21" t="s">
        <v>30</v>
      </c>
      <c r="E2273" s="21">
        <v>122</v>
      </c>
      <c r="F2273" s="21">
        <v>31</v>
      </c>
      <c r="G2273" s="21">
        <v>153</v>
      </c>
      <c r="H2273" s="19">
        <v>92244.2</v>
      </c>
      <c r="I2273" s="19">
        <v>23439.100000000006</v>
      </c>
      <c r="J2273" s="19">
        <v>115683.3</v>
      </c>
    </row>
    <row r="2274" spans="1:10" ht="15" customHeight="1" x14ac:dyDescent="0.25">
      <c r="A2274" s="21"/>
      <c r="B2274" s="21"/>
      <c r="C2274" s="21" t="s">
        <v>234</v>
      </c>
      <c r="D2274" s="21" t="s">
        <v>30</v>
      </c>
      <c r="E2274" s="21">
        <v>114</v>
      </c>
      <c r="F2274" s="21">
        <v>28</v>
      </c>
      <c r="G2274" s="21">
        <v>142</v>
      </c>
      <c r="H2274" s="19">
        <v>129293.10000000002</v>
      </c>
      <c r="I2274" s="19">
        <v>31756.199999999997</v>
      </c>
      <c r="J2274" s="19">
        <v>161049.30000000002</v>
      </c>
    </row>
    <row r="2275" spans="1:10" ht="15" customHeight="1" x14ac:dyDescent="0.25">
      <c r="A2275" s="21"/>
      <c r="B2275" s="21"/>
      <c r="C2275" s="21" t="s">
        <v>235</v>
      </c>
      <c r="D2275" s="21" t="s">
        <v>30</v>
      </c>
      <c r="E2275" s="21">
        <v>92</v>
      </c>
      <c r="F2275" s="21">
        <v>23</v>
      </c>
      <c r="G2275" s="21">
        <v>115</v>
      </c>
      <c r="H2275" s="19">
        <v>69561.199999999983</v>
      </c>
      <c r="I2275" s="19">
        <v>17390.300000000003</v>
      </c>
      <c r="J2275" s="19">
        <v>86951.499999999985</v>
      </c>
    </row>
    <row r="2276" spans="1:10" ht="15" customHeight="1" x14ac:dyDescent="0.25">
      <c r="A2276" s="21"/>
      <c r="B2276" s="21"/>
      <c r="C2276" s="21" t="s">
        <v>236</v>
      </c>
      <c r="D2276" s="21" t="s">
        <v>30</v>
      </c>
      <c r="E2276" s="21">
        <v>42</v>
      </c>
      <c r="F2276" s="21">
        <v>10</v>
      </c>
      <c r="G2276" s="21">
        <v>52</v>
      </c>
      <c r="H2276" s="19">
        <v>31756.199999999997</v>
      </c>
      <c r="I2276" s="19">
        <v>7561</v>
      </c>
      <c r="J2276" s="19">
        <v>39317.199999999997</v>
      </c>
    </row>
    <row r="2277" spans="1:10" ht="15" customHeight="1" x14ac:dyDescent="0.25">
      <c r="A2277" s="21"/>
      <c r="B2277" s="21"/>
      <c r="C2277" s="21" t="s">
        <v>237</v>
      </c>
      <c r="D2277" s="21" t="s">
        <v>30</v>
      </c>
      <c r="E2277" s="21">
        <v>74</v>
      </c>
      <c r="F2277" s="21">
        <v>18</v>
      </c>
      <c r="G2277" s="21">
        <v>92</v>
      </c>
      <c r="H2277" s="19">
        <v>55951.399999999994</v>
      </c>
      <c r="I2277" s="19">
        <v>13609.800000000003</v>
      </c>
      <c r="J2277" s="19">
        <v>69561.2</v>
      </c>
    </row>
    <row r="2278" spans="1:10" ht="15" customHeight="1" x14ac:dyDescent="0.25">
      <c r="A2278" s="21"/>
      <c r="B2278" s="21"/>
      <c r="C2278" s="21" t="s">
        <v>238</v>
      </c>
      <c r="D2278" s="21" t="s">
        <v>30</v>
      </c>
      <c r="E2278" s="21">
        <v>68</v>
      </c>
      <c r="F2278" s="21">
        <v>17</v>
      </c>
      <c r="G2278" s="21">
        <v>85</v>
      </c>
      <c r="H2278" s="19">
        <v>51414.8</v>
      </c>
      <c r="I2278" s="19">
        <v>12853.700000000003</v>
      </c>
      <c r="J2278" s="19">
        <v>64268.500000000007</v>
      </c>
    </row>
    <row r="2279" spans="1:10" ht="15" customHeight="1" x14ac:dyDescent="0.25">
      <c r="A2279" s="21"/>
      <c r="B2279" s="21"/>
      <c r="C2279" s="21" t="s">
        <v>239</v>
      </c>
      <c r="D2279" s="21" t="s">
        <v>30</v>
      </c>
      <c r="E2279" s="21">
        <v>37</v>
      </c>
      <c r="F2279" s="21">
        <v>9</v>
      </c>
      <c r="G2279" s="21">
        <v>46</v>
      </c>
      <c r="H2279" s="19">
        <v>27975.699999999997</v>
      </c>
      <c r="I2279" s="19">
        <v>6804.9000000000005</v>
      </c>
      <c r="J2279" s="19">
        <v>34780.6</v>
      </c>
    </row>
    <row r="2280" spans="1:10" ht="15" customHeight="1" x14ac:dyDescent="0.25">
      <c r="A2280" s="21"/>
      <c r="B2280" s="21"/>
      <c r="C2280" s="21" t="s">
        <v>240</v>
      </c>
      <c r="D2280" s="21" t="s">
        <v>30</v>
      </c>
      <c r="E2280" s="21">
        <v>21</v>
      </c>
      <c r="F2280" s="21">
        <v>5</v>
      </c>
      <c r="G2280" s="21">
        <v>26</v>
      </c>
      <c r="H2280" s="19">
        <v>14337.329999999998</v>
      </c>
      <c r="I2280" s="19">
        <v>3413.65</v>
      </c>
      <c r="J2280" s="19">
        <v>17750.98</v>
      </c>
    </row>
    <row r="2281" spans="1:10" ht="15" customHeight="1" x14ac:dyDescent="0.25">
      <c r="A2281" s="21"/>
      <c r="B2281" s="21"/>
      <c r="C2281" s="21" t="s">
        <v>241</v>
      </c>
      <c r="D2281" s="21" t="s">
        <v>30</v>
      </c>
      <c r="E2281" s="21">
        <v>10</v>
      </c>
      <c r="F2281" s="21">
        <v>3</v>
      </c>
      <c r="G2281" s="21">
        <v>13</v>
      </c>
      <c r="H2281" s="19">
        <v>6827.3</v>
      </c>
      <c r="I2281" s="19">
        <v>2048.19</v>
      </c>
      <c r="J2281" s="19">
        <v>8875.49</v>
      </c>
    </row>
    <row r="2282" spans="1:10" ht="15" customHeight="1" x14ac:dyDescent="0.25">
      <c r="A2282" s="21"/>
      <c r="B2282" s="21"/>
      <c r="C2282" s="21" t="s">
        <v>242</v>
      </c>
      <c r="D2282" s="21" t="s">
        <v>30</v>
      </c>
      <c r="E2282" s="21">
        <v>5</v>
      </c>
      <c r="F2282" s="21">
        <v>1</v>
      </c>
      <c r="G2282" s="21">
        <v>6</v>
      </c>
      <c r="H2282" s="19">
        <v>3413.65</v>
      </c>
      <c r="I2282" s="19">
        <v>682.73</v>
      </c>
      <c r="J2282" s="19">
        <v>4096.38</v>
      </c>
    </row>
    <row r="2283" spans="1:10" ht="15" customHeight="1" x14ac:dyDescent="0.25">
      <c r="A2283" s="21"/>
      <c r="B2283" s="21"/>
      <c r="C2283" s="21" t="s">
        <v>243</v>
      </c>
      <c r="D2283" s="21" t="s">
        <v>30</v>
      </c>
      <c r="E2283" s="21">
        <v>2</v>
      </c>
      <c r="F2283" s="21">
        <v>1</v>
      </c>
      <c r="G2283" s="21">
        <v>3</v>
      </c>
      <c r="H2283" s="19">
        <v>1365.46</v>
      </c>
      <c r="I2283" s="19">
        <v>682.73</v>
      </c>
      <c r="J2283" s="19">
        <v>2048.19</v>
      </c>
    </row>
    <row r="2284" spans="1:10" ht="15" customHeight="1" x14ac:dyDescent="0.25">
      <c r="A2284" s="21"/>
      <c r="B2284" s="21"/>
      <c r="C2284" s="21" t="s">
        <v>244</v>
      </c>
      <c r="D2284" s="21" t="s">
        <v>30</v>
      </c>
      <c r="E2284" s="21">
        <v>1</v>
      </c>
      <c r="F2284" s="21">
        <v>0</v>
      </c>
      <c r="G2284" s="21">
        <v>1</v>
      </c>
      <c r="H2284" s="19">
        <v>682.73</v>
      </c>
      <c r="I2284" s="19">
        <v>0</v>
      </c>
      <c r="J2284" s="19">
        <v>682.73</v>
      </c>
    </row>
    <row r="2285" spans="1:10" ht="15" customHeight="1" x14ac:dyDescent="0.25">
      <c r="A2285" s="21"/>
      <c r="B2285" s="21"/>
      <c r="C2285" s="21" t="s">
        <v>245</v>
      </c>
      <c r="D2285" s="21" t="s">
        <v>37</v>
      </c>
      <c r="E2285" s="21">
        <v>28</v>
      </c>
      <c r="F2285" s="21">
        <v>7</v>
      </c>
      <c r="G2285" s="21">
        <v>35</v>
      </c>
      <c r="H2285" s="19">
        <v>111445.88</v>
      </c>
      <c r="I2285" s="19">
        <v>27861.47</v>
      </c>
      <c r="J2285" s="19">
        <v>139307.35</v>
      </c>
    </row>
    <row r="2286" spans="1:10" ht="15" customHeight="1" x14ac:dyDescent="0.25">
      <c r="A2286" s="21"/>
      <c r="B2286" s="21"/>
      <c r="C2286" s="21" t="s">
        <v>246</v>
      </c>
      <c r="D2286" s="21" t="s">
        <v>37</v>
      </c>
      <c r="E2286" s="21">
        <v>89</v>
      </c>
      <c r="F2286" s="21">
        <v>22</v>
      </c>
      <c r="G2286" s="21">
        <v>111</v>
      </c>
      <c r="H2286" s="19">
        <v>354238.69000000006</v>
      </c>
      <c r="I2286" s="19">
        <v>87564.62</v>
      </c>
      <c r="J2286" s="19">
        <v>441803.31000000006</v>
      </c>
    </row>
    <row r="2287" spans="1:10" ht="15" customHeight="1" x14ac:dyDescent="0.25">
      <c r="A2287" s="21"/>
      <c r="B2287" s="21"/>
      <c r="C2287" s="21" t="s">
        <v>247</v>
      </c>
      <c r="D2287" s="21" t="s">
        <v>31</v>
      </c>
      <c r="E2287" s="21">
        <v>1824</v>
      </c>
      <c r="F2287" s="21">
        <v>456</v>
      </c>
      <c r="G2287" s="21">
        <v>2280</v>
      </c>
      <c r="H2287" s="19">
        <v>152395.20000000004</v>
      </c>
      <c r="I2287" s="19">
        <v>38098.80000000001</v>
      </c>
      <c r="J2287" s="19">
        <v>190494.00000000006</v>
      </c>
    </row>
    <row r="2288" spans="1:10" ht="15" customHeight="1" x14ac:dyDescent="0.25">
      <c r="A2288" s="21"/>
      <c r="B2288" s="21"/>
      <c r="C2288" s="21" t="s">
        <v>248</v>
      </c>
      <c r="D2288" s="21" t="s">
        <v>31</v>
      </c>
      <c r="E2288" s="21">
        <v>898</v>
      </c>
      <c r="F2288" s="21">
        <v>225</v>
      </c>
      <c r="G2288" s="21">
        <v>1123</v>
      </c>
      <c r="H2288" s="19">
        <v>453076.92000000004</v>
      </c>
      <c r="I2288" s="19">
        <v>113521.50000000001</v>
      </c>
      <c r="J2288" s="19">
        <v>566598.42000000004</v>
      </c>
    </row>
    <row r="2289" spans="1:10" ht="32.1" customHeight="1" x14ac:dyDescent="0.25">
      <c r="A2289" s="21"/>
      <c r="B2289" s="21"/>
      <c r="C2289" s="21" t="s">
        <v>249</v>
      </c>
      <c r="D2289" s="21" t="s">
        <v>36</v>
      </c>
      <c r="E2289" s="21">
        <v>336</v>
      </c>
      <c r="F2289" s="21">
        <v>84</v>
      </c>
      <c r="G2289" s="21">
        <v>420</v>
      </c>
      <c r="H2289" s="19">
        <v>76907.039999999994</v>
      </c>
      <c r="I2289" s="19">
        <v>19226.759999999998</v>
      </c>
      <c r="J2289" s="19">
        <v>96133.799999999988</v>
      </c>
    </row>
    <row r="2290" spans="1:10" ht="32.1" customHeight="1" x14ac:dyDescent="0.25">
      <c r="A2290" s="21"/>
      <c r="B2290" s="21"/>
      <c r="C2290" s="21" t="s">
        <v>250</v>
      </c>
      <c r="D2290" s="21" t="s">
        <v>36</v>
      </c>
      <c r="E2290" s="21">
        <v>336</v>
      </c>
      <c r="F2290" s="21">
        <v>84</v>
      </c>
      <c r="G2290" s="21">
        <v>420</v>
      </c>
      <c r="H2290" s="19">
        <v>76907.039999999994</v>
      </c>
      <c r="I2290" s="19">
        <v>19226.759999999998</v>
      </c>
      <c r="J2290" s="19">
        <v>96133.799999999988</v>
      </c>
    </row>
    <row r="2291" spans="1:10" ht="32.1" customHeight="1" x14ac:dyDescent="0.25">
      <c r="A2291" s="21"/>
      <c r="B2291" s="21"/>
      <c r="C2291" s="21" t="s">
        <v>251</v>
      </c>
      <c r="D2291" s="21" t="s">
        <v>36</v>
      </c>
      <c r="E2291" s="21">
        <v>336</v>
      </c>
      <c r="F2291" s="21">
        <v>84</v>
      </c>
      <c r="G2291" s="21">
        <v>420</v>
      </c>
      <c r="H2291" s="19">
        <v>76907.039999999994</v>
      </c>
      <c r="I2291" s="19">
        <v>19226.759999999998</v>
      </c>
      <c r="J2291" s="19">
        <v>96133.799999999988</v>
      </c>
    </row>
    <row r="2292" spans="1:10" ht="32.1" customHeight="1" x14ac:dyDescent="0.25">
      <c r="A2292" s="21"/>
      <c r="B2292" s="21"/>
      <c r="C2292" s="21" t="s">
        <v>252</v>
      </c>
      <c r="D2292" s="21" t="s">
        <v>36</v>
      </c>
      <c r="E2292" s="21">
        <v>336</v>
      </c>
      <c r="F2292" s="21">
        <v>84</v>
      </c>
      <c r="G2292" s="21">
        <v>420</v>
      </c>
      <c r="H2292" s="19">
        <v>76907.039999999994</v>
      </c>
      <c r="I2292" s="19">
        <v>19226.759999999998</v>
      </c>
      <c r="J2292" s="19">
        <v>96133.799999999988</v>
      </c>
    </row>
    <row r="2293" spans="1:10" ht="32.1" customHeight="1" x14ac:dyDescent="0.25">
      <c r="A2293" s="21"/>
      <c r="B2293" s="21"/>
      <c r="C2293" s="21" t="s">
        <v>253</v>
      </c>
      <c r="D2293" s="21" t="s">
        <v>36</v>
      </c>
      <c r="E2293" s="21">
        <v>328</v>
      </c>
      <c r="F2293" s="21">
        <v>82</v>
      </c>
      <c r="G2293" s="21">
        <v>410</v>
      </c>
      <c r="H2293" s="19">
        <v>372444</v>
      </c>
      <c r="I2293" s="19">
        <v>93111</v>
      </c>
      <c r="J2293" s="19">
        <v>465555</v>
      </c>
    </row>
    <row r="2294" spans="1:10" ht="32.1" customHeight="1" x14ac:dyDescent="0.25">
      <c r="A2294" s="21"/>
      <c r="B2294" s="21"/>
      <c r="C2294" s="21" t="s">
        <v>254</v>
      </c>
      <c r="D2294" s="21" t="s">
        <v>36</v>
      </c>
      <c r="E2294" s="21">
        <v>328</v>
      </c>
      <c r="F2294" s="21">
        <v>82</v>
      </c>
      <c r="G2294" s="21">
        <v>410</v>
      </c>
      <c r="H2294" s="19">
        <v>372444</v>
      </c>
      <c r="I2294" s="19">
        <v>93111</v>
      </c>
      <c r="J2294" s="19">
        <v>465555</v>
      </c>
    </row>
    <row r="2295" spans="1:10" ht="32.1" customHeight="1" x14ac:dyDescent="0.25">
      <c r="A2295" s="21"/>
      <c r="B2295" s="21"/>
      <c r="C2295" s="21" t="s">
        <v>255</v>
      </c>
      <c r="D2295" s="21" t="s">
        <v>36</v>
      </c>
      <c r="E2295" s="21">
        <v>328</v>
      </c>
      <c r="F2295" s="21">
        <v>82</v>
      </c>
      <c r="G2295" s="21">
        <v>410</v>
      </c>
      <c r="H2295" s="19">
        <v>371486.23999999993</v>
      </c>
      <c r="I2295" s="19">
        <v>92871.559999999969</v>
      </c>
      <c r="J2295" s="19">
        <v>464357.79999999993</v>
      </c>
    </row>
    <row r="2296" spans="1:10" ht="32.1" customHeight="1" x14ac:dyDescent="0.25">
      <c r="A2296" s="21"/>
      <c r="B2296" s="21"/>
      <c r="C2296" s="21" t="s">
        <v>256</v>
      </c>
      <c r="D2296" s="21" t="s">
        <v>36</v>
      </c>
      <c r="E2296" s="21">
        <v>329</v>
      </c>
      <c r="F2296" s="21">
        <v>82</v>
      </c>
      <c r="G2296" s="21">
        <v>411</v>
      </c>
      <c r="H2296" s="19">
        <v>372618.81999999995</v>
      </c>
      <c r="I2296" s="19">
        <v>92871.559999999969</v>
      </c>
      <c r="J2296" s="19">
        <v>465490.37999999989</v>
      </c>
    </row>
    <row r="2297" spans="1:10" ht="32.1" customHeight="1" x14ac:dyDescent="0.25">
      <c r="A2297" s="21"/>
      <c r="B2297" s="21"/>
      <c r="C2297" s="21" t="s">
        <v>257</v>
      </c>
      <c r="D2297" s="21" t="s">
        <v>36</v>
      </c>
      <c r="E2297" s="21">
        <v>371</v>
      </c>
      <c r="F2297" s="21">
        <v>93</v>
      </c>
      <c r="G2297" s="21">
        <v>464</v>
      </c>
      <c r="H2297" s="19">
        <v>650474.30000000005</v>
      </c>
      <c r="I2297" s="19">
        <v>163056.90000000002</v>
      </c>
      <c r="J2297" s="19">
        <v>813531.20000000007</v>
      </c>
    </row>
    <row r="2298" spans="1:10" ht="32.1" customHeight="1" x14ac:dyDescent="0.25">
      <c r="A2298" s="21"/>
      <c r="B2298" s="21"/>
      <c r="C2298" s="21" t="s">
        <v>258</v>
      </c>
      <c r="D2298" s="21" t="s">
        <v>36</v>
      </c>
      <c r="E2298" s="21">
        <v>336</v>
      </c>
      <c r="F2298" s="21">
        <v>84</v>
      </c>
      <c r="G2298" s="21">
        <v>420</v>
      </c>
      <c r="H2298" s="19">
        <v>589108.80000000016</v>
      </c>
      <c r="I2298" s="19">
        <v>147277.20000000004</v>
      </c>
      <c r="J2298" s="19">
        <v>736386.00000000023</v>
      </c>
    </row>
    <row r="2299" spans="1:10" ht="32.1" customHeight="1" x14ac:dyDescent="0.25">
      <c r="A2299" s="21"/>
      <c r="B2299" s="21"/>
      <c r="C2299" s="21" t="s">
        <v>259</v>
      </c>
      <c r="D2299" s="21" t="s">
        <v>36</v>
      </c>
      <c r="E2299" s="21">
        <v>328</v>
      </c>
      <c r="F2299" s="21">
        <v>82</v>
      </c>
      <c r="G2299" s="21">
        <v>410</v>
      </c>
      <c r="H2299" s="19">
        <v>75075.92</v>
      </c>
      <c r="I2299" s="19">
        <v>18768.98</v>
      </c>
      <c r="J2299" s="19">
        <v>93844.9</v>
      </c>
    </row>
    <row r="2300" spans="1:10" ht="32.1" customHeight="1" x14ac:dyDescent="0.25">
      <c r="A2300" s="21"/>
      <c r="B2300" s="21"/>
      <c r="C2300" s="21" t="s">
        <v>260</v>
      </c>
      <c r="D2300" s="21" t="s">
        <v>36</v>
      </c>
      <c r="E2300" s="21">
        <v>328</v>
      </c>
      <c r="F2300" s="21">
        <v>82</v>
      </c>
      <c r="G2300" s="21">
        <v>410</v>
      </c>
      <c r="H2300" s="19">
        <v>75075.92</v>
      </c>
      <c r="I2300" s="19">
        <v>18768.98</v>
      </c>
      <c r="J2300" s="19">
        <v>93844.9</v>
      </c>
    </row>
    <row r="2301" spans="1:10" ht="32.1" customHeight="1" x14ac:dyDescent="0.25">
      <c r="A2301" s="21"/>
      <c r="B2301" s="21"/>
      <c r="C2301" s="21" t="s">
        <v>261</v>
      </c>
      <c r="D2301" s="21" t="s">
        <v>36</v>
      </c>
      <c r="E2301" s="21">
        <v>328</v>
      </c>
      <c r="F2301" s="21">
        <v>82</v>
      </c>
      <c r="G2301" s="21">
        <v>410</v>
      </c>
      <c r="H2301" s="19">
        <v>113533.91999999998</v>
      </c>
      <c r="I2301" s="19">
        <v>28383.480000000003</v>
      </c>
      <c r="J2301" s="19">
        <v>141917.4</v>
      </c>
    </row>
    <row r="2302" spans="1:10" ht="32.1" customHeight="1" x14ac:dyDescent="0.25">
      <c r="A2302" s="21"/>
      <c r="B2302" s="21"/>
      <c r="C2302" s="21" t="s">
        <v>262</v>
      </c>
      <c r="D2302" s="21" t="s">
        <v>36</v>
      </c>
      <c r="E2302" s="21">
        <v>328</v>
      </c>
      <c r="F2302" s="21">
        <v>82</v>
      </c>
      <c r="G2302" s="21">
        <v>410</v>
      </c>
      <c r="H2302" s="19">
        <v>113533.91999999998</v>
      </c>
      <c r="I2302" s="19">
        <v>28383.480000000003</v>
      </c>
      <c r="J2302" s="19">
        <v>141917.4</v>
      </c>
    </row>
    <row r="2303" spans="1:10" ht="32.1" customHeight="1" x14ac:dyDescent="0.25">
      <c r="A2303" s="21"/>
      <c r="B2303" s="21"/>
      <c r="C2303" s="21" t="s">
        <v>263</v>
      </c>
      <c r="D2303" s="21" t="s">
        <v>36</v>
      </c>
      <c r="E2303" s="21">
        <v>328</v>
      </c>
      <c r="F2303" s="21">
        <v>82</v>
      </c>
      <c r="G2303" s="21">
        <v>410</v>
      </c>
      <c r="H2303" s="19">
        <v>75075.92</v>
      </c>
      <c r="I2303" s="19">
        <v>18768.98</v>
      </c>
      <c r="J2303" s="19">
        <v>93844.9</v>
      </c>
    </row>
    <row r="2304" spans="1:10" ht="32.1" customHeight="1" x14ac:dyDescent="0.25">
      <c r="A2304" s="21"/>
      <c r="B2304" s="21"/>
      <c r="C2304" s="21" t="s">
        <v>264</v>
      </c>
      <c r="D2304" s="21" t="s">
        <v>36</v>
      </c>
      <c r="E2304" s="21">
        <v>328</v>
      </c>
      <c r="F2304" s="21">
        <v>82</v>
      </c>
      <c r="G2304" s="21">
        <v>410</v>
      </c>
      <c r="H2304" s="19">
        <v>75075.92</v>
      </c>
      <c r="I2304" s="19">
        <v>18768.98</v>
      </c>
      <c r="J2304" s="19">
        <v>93844.9</v>
      </c>
    </row>
    <row r="2305" spans="1:10" ht="32.1" customHeight="1" x14ac:dyDescent="0.25">
      <c r="A2305" s="21"/>
      <c r="B2305" s="21"/>
      <c r="C2305" s="21" t="s">
        <v>265</v>
      </c>
      <c r="D2305" s="21" t="s">
        <v>36</v>
      </c>
      <c r="E2305" s="21">
        <v>311</v>
      </c>
      <c r="F2305" s="21">
        <v>78</v>
      </c>
      <c r="G2305" s="21">
        <v>389</v>
      </c>
      <c r="H2305" s="19">
        <v>71184.789999999994</v>
      </c>
      <c r="I2305" s="19">
        <v>17853.419999999998</v>
      </c>
      <c r="J2305" s="19">
        <v>89038.209999999992</v>
      </c>
    </row>
    <row r="2306" spans="1:10" ht="32.1" customHeight="1" x14ac:dyDescent="0.25">
      <c r="A2306" s="21"/>
      <c r="B2306" s="21"/>
      <c r="C2306" s="21" t="s">
        <v>266</v>
      </c>
      <c r="D2306" s="21" t="s">
        <v>36</v>
      </c>
      <c r="E2306" s="21">
        <v>302</v>
      </c>
      <c r="F2306" s="21">
        <v>75</v>
      </c>
      <c r="G2306" s="21">
        <v>377</v>
      </c>
      <c r="H2306" s="19">
        <v>69124.78</v>
      </c>
      <c r="I2306" s="19">
        <v>17166.75</v>
      </c>
      <c r="J2306" s="19">
        <v>86291.53</v>
      </c>
    </row>
    <row r="2307" spans="1:10" ht="32.1" customHeight="1" x14ac:dyDescent="0.25">
      <c r="A2307" s="21"/>
      <c r="B2307" s="21"/>
      <c r="C2307" s="21" t="s">
        <v>267</v>
      </c>
      <c r="D2307" s="21" t="s">
        <v>36</v>
      </c>
      <c r="E2307" s="21">
        <v>293</v>
      </c>
      <c r="F2307" s="21">
        <v>73</v>
      </c>
      <c r="G2307" s="21">
        <v>366</v>
      </c>
      <c r="H2307" s="19">
        <v>101419.02</v>
      </c>
      <c r="I2307" s="19">
        <v>25268.22</v>
      </c>
      <c r="J2307" s="19">
        <v>126687.24</v>
      </c>
    </row>
    <row r="2308" spans="1:10" ht="32.1" customHeight="1" x14ac:dyDescent="0.25">
      <c r="A2308" s="21"/>
      <c r="B2308" s="21"/>
      <c r="C2308" s="21" t="s">
        <v>268</v>
      </c>
      <c r="D2308" s="21" t="s">
        <v>36</v>
      </c>
      <c r="E2308" s="21">
        <v>275</v>
      </c>
      <c r="F2308" s="21">
        <v>69</v>
      </c>
      <c r="G2308" s="21">
        <v>344</v>
      </c>
      <c r="H2308" s="19">
        <v>95188.5</v>
      </c>
      <c r="I2308" s="19">
        <v>23883.660000000003</v>
      </c>
      <c r="J2308" s="19">
        <v>119072.16</v>
      </c>
    </row>
    <row r="2309" spans="1:10" ht="32.1" customHeight="1" x14ac:dyDescent="0.25">
      <c r="A2309" s="21"/>
      <c r="B2309" s="21"/>
      <c r="C2309" s="21" t="s">
        <v>269</v>
      </c>
      <c r="D2309" s="21" t="s">
        <v>36</v>
      </c>
      <c r="E2309" s="21">
        <v>336</v>
      </c>
      <c r="F2309" s="21">
        <v>84</v>
      </c>
      <c r="G2309" s="21">
        <v>420</v>
      </c>
      <c r="H2309" s="19">
        <v>187595.51999999999</v>
      </c>
      <c r="I2309" s="19">
        <v>46898.879999999997</v>
      </c>
      <c r="J2309" s="19">
        <v>234494.4</v>
      </c>
    </row>
    <row r="2310" spans="1:10" ht="32.1" customHeight="1" x14ac:dyDescent="0.25">
      <c r="A2310" s="21"/>
      <c r="B2310" s="21"/>
      <c r="C2310" s="21" t="s">
        <v>270</v>
      </c>
      <c r="D2310" s="21" t="s">
        <v>36</v>
      </c>
      <c r="E2310" s="21">
        <v>293</v>
      </c>
      <c r="F2310" s="21">
        <v>73</v>
      </c>
      <c r="G2310" s="21">
        <v>366</v>
      </c>
      <c r="H2310" s="19">
        <v>161076.75</v>
      </c>
      <c r="I2310" s="19">
        <v>40131.75</v>
      </c>
      <c r="J2310" s="19">
        <v>201208.5</v>
      </c>
    </row>
    <row r="2311" spans="1:10" ht="32.1" customHeight="1" x14ac:dyDescent="0.25">
      <c r="A2311" s="21"/>
      <c r="B2311" s="21"/>
      <c r="C2311" s="21" t="s">
        <v>271</v>
      </c>
      <c r="D2311" s="21" t="s">
        <v>36</v>
      </c>
      <c r="E2311" s="21">
        <v>285</v>
      </c>
      <c r="F2311" s="21">
        <v>71</v>
      </c>
      <c r="G2311" s="21">
        <v>356</v>
      </c>
      <c r="H2311" s="19">
        <v>608922.44999999995</v>
      </c>
      <c r="I2311" s="19">
        <v>151696.47000000003</v>
      </c>
      <c r="J2311" s="19">
        <v>760618.91999999993</v>
      </c>
    </row>
    <row r="2312" spans="1:10" ht="32.1" customHeight="1" x14ac:dyDescent="0.25">
      <c r="A2312" s="21"/>
      <c r="B2312" s="21"/>
      <c r="C2312" s="21" t="s">
        <v>272</v>
      </c>
      <c r="D2312" s="21" t="s">
        <v>36</v>
      </c>
      <c r="E2312" s="21">
        <v>258</v>
      </c>
      <c r="F2312" s="21">
        <v>65</v>
      </c>
      <c r="G2312" s="21">
        <v>323</v>
      </c>
      <c r="H2312" s="19">
        <v>549026.58000000019</v>
      </c>
      <c r="I2312" s="19">
        <v>138320.65000000002</v>
      </c>
      <c r="J2312" s="19">
        <v>687347.23000000021</v>
      </c>
    </row>
    <row r="2313" spans="1:10" ht="32.1" customHeight="1" x14ac:dyDescent="0.25">
      <c r="A2313" s="21"/>
      <c r="B2313" s="21"/>
      <c r="C2313" s="21" t="s">
        <v>273</v>
      </c>
      <c r="D2313" s="21" t="s">
        <v>36</v>
      </c>
      <c r="E2313" s="21">
        <v>275</v>
      </c>
      <c r="F2313" s="21">
        <v>69</v>
      </c>
      <c r="G2313" s="21">
        <v>344</v>
      </c>
      <c r="H2313" s="19">
        <v>634862.24999999988</v>
      </c>
      <c r="I2313" s="19">
        <v>159292.71</v>
      </c>
      <c r="J2313" s="19">
        <v>794154.95999999985</v>
      </c>
    </row>
    <row r="2314" spans="1:10" ht="32.1" customHeight="1" x14ac:dyDescent="0.25">
      <c r="A2314" s="21"/>
      <c r="B2314" s="21"/>
      <c r="C2314" s="21" t="s">
        <v>274</v>
      </c>
      <c r="D2314" s="21" t="s">
        <v>36</v>
      </c>
      <c r="E2314" s="21">
        <v>224</v>
      </c>
      <c r="F2314" s="21">
        <v>56</v>
      </c>
      <c r="G2314" s="21">
        <v>280</v>
      </c>
      <c r="H2314" s="19">
        <v>515204.47999999992</v>
      </c>
      <c r="I2314" s="19">
        <v>128801.12</v>
      </c>
      <c r="J2314" s="19">
        <v>644005.59999999986</v>
      </c>
    </row>
    <row r="2315" spans="1:10" ht="32.1" customHeight="1" x14ac:dyDescent="0.25">
      <c r="A2315" s="21"/>
      <c r="B2315" s="21"/>
      <c r="C2315" s="21" t="s">
        <v>275</v>
      </c>
      <c r="D2315" s="21" t="s">
        <v>36</v>
      </c>
      <c r="E2315" s="21">
        <v>242</v>
      </c>
      <c r="F2315" s="21">
        <v>60</v>
      </c>
      <c r="G2315" s="21">
        <v>302</v>
      </c>
      <c r="H2315" s="19">
        <v>558678.77999999991</v>
      </c>
      <c r="I2315" s="19">
        <v>138515.4</v>
      </c>
      <c r="J2315" s="19">
        <v>697194.17999999993</v>
      </c>
    </row>
    <row r="2316" spans="1:10" ht="32.1" customHeight="1" x14ac:dyDescent="0.25">
      <c r="A2316" s="21"/>
      <c r="B2316" s="21"/>
      <c r="C2316" s="21" t="s">
        <v>276</v>
      </c>
      <c r="D2316" s="21" t="s">
        <v>36</v>
      </c>
      <c r="E2316" s="21">
        <v>224</v>
      </c>
      <c r="F2316" s="21">
        <v>56</v>
      </c>
      <c r="G2316" s="21">
        <v>280</v>
      </c>
      <c r="H2316" s="19">
        <v>515204.47999999992</v>
      </c>
      <c r="I2316" s="19">
        <v>128801.12</v>
      </c>
      <c r="J2316" s="19">
        <v>644005.59999999986</v>
      </c>
    </row>
    <row r="2317" spans="1:10" ht="32.1" customHeight="1" x14ac:dyDescent="0.25">
      <c r="A2317" s="21"/>
      <c r="B2317" s="21"/>
      <c r="C2317" s="21" t="s">
        <v>277</v>
      </c>
      <c r="D2317" s="21" t="s">
        <v>36</v>
      </c>
      <c r="E2317" s="21">
        <v>439</v>
      </c>
      <c r="F2317" s="21">
        <v>110</v>
      </c>
      <c r="G2317" s="21">
        <v>549</v>
      </c>
      <c r="H2317" s="19">
        <v>151955.45999999996</v>
      </c>
      <c r="I2317" s="19">
        <v>38075.399999999994</v>
      </c>
      <c r="J2317" s="19">
        <v>190030.85999999996</v>
      </c>
    </row>
    <row r="2318" spans="1:10" ht="32.1" customHeight="1" x14ac:dyDescent="0.25">
      <c r="A2318" s="21"/>
      <c r="B2318" s="21"/>
      <c r="C2318" s="21" t="s">
        <v>278</v>
      </c>
      <c r="D2318" s="21" t="s">
        <v>36</v>
      </c>
      <c r="E2318" s="21">
        <v>336</v>
      </c>
      <c r="F2318" s="21">
        <v>84</v>
      </c>
      <c r="G2318" s="21">
        <v>420</v>
      </c>
      <c r="H2318" s="19">
        <v>116303.03999999999</v>
      </c>
      <c r="I2318" s="19">
        <v>29075.759999999998</v>
      </c>
      <c r="J2318" s="19">
        <v>145378.79999999999</v>
      </c>
    </row>
    <row r="2319" spans="1:10" ht="32.1" customHeight="1" x14ac:dyDescent="0.25">
      <c r="A2319" s="21"/>
      <c r="B2319" s="21"/>
      <c r="C2319" s="21" t="s">
        <v>279</v>
      </c>
      <c r="D2319" s="21" t="s">
        <v>36</v>
      </c>
      <c r="E2319" s="21">
        <v>328</v>
      </c>
      <c r="F2319" s="21">
        <v>82</v>
      </c>
      <c r="G2319" s="21">
        <v>410</v>
      </c>
      <c r="H2319" s="19">
        <v>162527.28</v>
      </c>
      <c r="I2319" s="19">
        <v>40631.820000000007</v>
      </c>
      <c r="J2319" s="19">
        <v>203159.1</v>
      </c>
    </row>
    <row r="2320" spans="1:10" ht="32.1" customHeight="1" x14ac:dyDescent="0.25">
      <c r="A2320" s="21"/>
      <c r="B2320" s="21"/>
      <c r="C2320" s="21" t="s">
        <v>280</v>
      </c>
      <c r="D2320" s="21" t="s">
        <v>36</v>
      </c>
      <c r="E2320" s="21">
        <v>328</v>
      </c>
      <c r="F2320" s="21">
        <v>82</v>
      </c>
      <c r="G2320" s="21">
        <v>410</v>
      </c>
      <c r="H2320" s="19">
        <v>162527.28</v>
      </c>
      <c r="I2320" s="19">
        <v>40631.820000000007</v>
      </c>
      <c r="J2320" s="19">
        <v>203159.1</v>
      </c>
    </row>
    <row r="2321" spans="1:10" ht="32.1" customHeight="1" x14ac:dyDescent="0.25">
      <c r="A2321" s="21"/>
      <c r="B2321" s="21"/>
      <c r="C2321" s="21" t="s">
        <v>281</v>
      </c>
      <c r="D2321" s="21" t="s">
        <v>36</v>
      </c>
      <c r="E2321" s="21">
        <v>483</v>
      </c>
      <c r="F2321" s="21">
        <v>121</v>
      </c>
      <c r="G2321" s="21">
        <v>604</v>
      </c>
      <c r="H2321" s="19">
        <v>525185.22</v>
      </c>
      <c r="I2321" s="19">
        <v>131568.13999999998</v>
      </c>
      <c r="J2321" s="19">
        <v>656753.36</v>
      </c>
    </row>
    <row r="2322" spans="1:10" ht="32.1" customHeight="1" x14ac:dyDescent="0.25">
      <c r="A2322" s="21"/>
      <c r="B2322" s="21"/>
      <c r="C2322" s="21" t="s">
        <v>282</v>
      </c>
      <c r="D2322" s="21" t="s">
        <v>36</v>
      </c>
      <c r="E2322" s="21">
        <v>406</v>
      </c>
      <c r="F2322" s="21">
        <v>101</v>
      </c>
      <c r="G2322" s="21">
        <v>507</v>
      </c>
      <c r="H2322" s="19">
        <v>437980.61999999988</v>
      </c>
      <c r="I2322" s="19">
        <v>108955.77000000002</v>
      </c>
      <c r="J2322" s="19">
        <v>546936.3899999999</v>
      </c>
    </row>
    <row r="2323" spans="1:10" ht="32.1" customHeight="1" x14ac:dyDescent="0.25">
      <c r="A2323" s="21"/>
      <c r="B2323" s="21"/>
      <c r="C2323" s="21" t="s">
        <v>283</v>
      </c>
      <c r="D2323" s="21" t="s">
        <v>36</v>
      </c>
      <c r="E2323" s="21">
        <v>328</v>
      </c>
      <c r="F2323" s="21">
        <v>82</v>
      </c>
      <c r="G2323" s="21">
        <v>410</v>
      </c>
      <c r="H2323" s="19">
        <v>141532</v>
      </c>
      <c r="I2323" s="19">
        <v>35383</v>
      </c>
      <c r="J2323" s="19">
        <v>176915</v>
      </c>
    </row>
    <row r="2324" spans="1:10" ht="32.1" customHeight="1" x14ac:dyDescent="0.25">
      <c r="A2324" s="21"/>
      <c r="B2324" s="21"/>
      <c r="C2324" s="21" t="s">
        <v>284</v>
      </c>
      <c r="D2324" s="21" t="s">
        <v>36</v>
      </c>
      <c r="E2324" s="21">
        <v>328</v>
      </c>
      <c r="F2324" s="21">
        <v>82</v>
      </c>
      <c r="G2324" s="21">
        <v>410</v>
      </c>
      <c r="H2324" s="19">
        <v>141532</v>
      </c>
      <c r="I2324" s="19">
        <v>35383</v>
      </c>
      <c r="J2324" s="19">
        <v>176915</v>
      </c>
    </row>
    <row r="2325" spans="1:10" ht="32.1" customHeight="1" x14ac:dyDescent="0.25">
      <c r="A2325" s="21"/>
      <c r="B2325" s="21"/>
      <c r="C2325" s="21" t="s">
        <v>285</v>
      </c>
      <c r="D2325" s="21" t="s">
        <v>36</v>
      </c>
      <c r="E2325" s="21">
        <v>466</v>
      </c>
      <c r="F2325" s="21">
        <v>116</v>
      </c>
      <c r="G2325" s="21">
        <v>582</v>
      </c>
      <c r="H2325" s="19">
        <v>161301.24000000005</v>
      </c>
      <c r="I2325" s="19">
        <v>40152.239999999991</v>
      </c>
      <c r="J2325" s="19">
        <v>201453.48000000004</v>
      </c>
    </row>
    <row r="2326" spans="1:10" ht="32.1" customHeight="1" x14ac:dyDescent="0.25">
      <c r="A2326" s="21"/>
      <c r="B2326" s="21"/>
      <c r="C2326" s="21" t="s">
        <v>286</v>
      </c>
      <c r="D2326" s="21" t="s">
        <v>36</v>
      </c>
      <c r="E2326" s="21">
        <v>435</v>
      </c>
      <c r="F2326" s="21">
        <v>109</v>
      </c>
      <c r="G2326" s="21">
        <v>544</v>
      </c>
      <c r="H2326" s="19">
        <v>150570.89999999997</v>
      </c>
      <c r="I2326" s="19">
        <v>37729.259999999995</v>
      </c>
      <c r="J2326" s="19">
        <v>188300.15999999997</v>
      </c>
    </row>
    <row r="2327" spans="1:10" ht="32.1" customHeight="1" x14ac:dyDescent="0.25">
      <c r="A2327" s="21"/>
      <c r="B2327" s="21"/>
      <c r="C2327" s="21" t="s">
        <v>287</v>
      </c>
      <c r="D2327" s="21" t="s">
        <v>36</v>
      </c>
      <c r="E2327" s="21">
        <v>328</v>
      </c>
      <c r="F2327" s="21">
        <v>82</v>
      </c>
      <c r="G2327" s="21">
        <v>410</v>
      </c>
      <c r="H2327" s="19">
        <v>75075.92</v>
      </c>
      <c r="I2327" s="19">
        <v>18768.98</v>
      </c>
      <c r="J2327" s="19">
        <v>93844.9</v>
      </c>
    </row>
    <row r="2328" spans="1:10" ht="32.1" customHeight="1" x14ac:dyDescent="0.25">
      <c r="A2328" s="21"/>
      <c r="B2328" s="21"/>
      <c r="C2328" s="21" t="s">
        <v>288</v>
      </c>
      <c r="D2328" s="21" t="s">
        <v>36</v>
      </c>
      <c r="E2328" s="21">
        <v>328</v>
      </c>
      <c r="F2328" s="21">
        <v>82</v>
      </c>
      <c r="G2328" s="21">
        <v>410</v>
      </c>
      <c r="H2328" s="19">
        <v>75075.92</v>
      </c>
      <c r="I2328" s="19">
        <v>18768.98</v>
      </c>
      <c r="J2328" s="19">
        <v>93844.9</v>
      </c>
    </row>
    <row r="2329" spans="1:10" ht="32.1" customHeight="1" x14ac:dyDescent="0.25">
      <c r="A2329" s="21"/>
      <c r="B2329" s="21"/>
      <c r="C2329" s="21" t="s">
        <v>289</v>
      </c>
      <c r="D2329" s="21" t="s">
        <v>36</v>
      </c>
      <c r="E2329" s="21">
        <v>466</v>
      </c>
      <c r="F2329" s="21">
        <v>116</v>
      </c>
      <c r="G2329" s="21">
        <v>582</v>
      </c>
      <c r="H2329" s="19">
        <v>161301.24000000005</v>
      </c>
      <c r="I2329" s="19">
        <v>40152.239999999991</v>
      </c>
      <c r="J2329" s="19">
        <v>201453.48000000004</v>
      </c>
    </row>
    <row r="2330" spans="1:10" ht="32.1" customHeight="1" x14ac:dyDescent="0.25">
      <c r="A2330" s="21"/>
      <c r="B2330" s="21"/>
      <c r="C2330" s="21" t="s">
        <v>290</v>
      </c>
      <c r="D2330" s="21" t="s">
        <v>36</v>
      </c>
      <c r="E2330" s="21">
        <v>396</v>
      </c>
      <c r="F2330" s="21">
        <v>99</v>
      </c>
      <c r="G2330" s="21">
        <v>495</v>
      </c>
      <c r="H2330" s="19">
        <v>137071.43999999997</v>
      </c>
      <c r="I2330" s="19">
        <v>34267.859999999993</v>
      </c>
      <c r="J2330" s="19">
        <v>171339.29999999996</v>
      </c>
    </row>
    <row r="2331" spans="1:10" ht="32.1" customHeight="1" x14ac:dyDescent="0.25">
      <c r="A2331" s="21"/>
      <c r="B2331" s="21"/>
      <c r="C2331" s="21" t="s">
        <v>291</v>
      </c>
      <c r="D2331" s="21" t="s">
        <v>36</v>
      </c>
      <c r="E2331" s="21">
        <v>328</v>
      </c>
      <c r="F2331" s="21">
        <v>82</v>
      </c>
      <c r="G2331" s="21">
        <v>410</v>
      </c>
      <c r="H2331" s="19">
        <v>75075.92</v>
      </c>
      <c r="I2331" s="19">
        <v>18768.98</v>
      </c>
      <c r="J2331" s="19">
        <v>93844.9</v>
      </c>
    </row>
    <row r="2332" spans="1:10" ht="32.1" customHeight="1" x14ac:dyDescent="0.25">
      <c r="A2332" s="21"/>
      <c r="B2332" s="21"/>
      <c r="C2332" s="21" t="s">
        <v>292</v>
      </c>
      <c r="D2332" s="21" t="s">
        <v>36</v>
      </c>
      <c r="E2332" s="21">
        <v>328</v>
      </c>
      <c r="F2332" s="21">
        <v>82</v>
      </c>
      <c r="G2332" s="21">
        <v>410</v>
      </c>
      <c r="H2332" s="19">
        <v>75075.92</v>
      </c>
      <c r="I2332" s="19">
        <v>18768.98</v>
      </c>
      <c r="J2332" s="19">
        <v>93844.9</v>
      </c>
    </row>
    <row r="2333" spans="1:10" ht="32.1" customHeight="1" x14ac:dyDescent="0.25">
      <c r="A2333" s="21"/>
      <c r="B2333" s="21"/>
      <c r="C2333" s="21" t="s">
        <v>293</v>
      </c>
      <c r="D2333" s="21" t="s">
        <v>36</v>
      </c>
      <c r="E2333" s="21">
        <v>432</v>
      </c>
      <c r="F2333" s="21">
        <v>108</v>
      </c>
      <c r="G2333" s="21">
        <v>540</v>
      </c>
      <c r="H2333" s="19">
        <v>795528</v>
      </c>
      <c r="I2333" s="19">
        <v>198882</v>
      </c>
      <c r="J2333" s="19">
        <v>994410</v>
      </c>
    </row>
    <row r="2334" spans="1:10" ht="32.1" customHeight="1" x14ac:dyDescent="0.25">
      <c r="A2334" s="21"/>
      <c r="B2334" s="21"/>
      <c r="C2334" s="21" t="s">
        <v>294</v>
      </c>
      <c r="D2334" s="21" t="s">
        <v>36</v>
      </c>
      <c r="E2334" s="21">
        <v>396</v>
      </c>
      <c r="F2334" s="21">
        <v>99</v>
      </c>
      <c r="G2334" s="21">
        <v>495</v>
      </c>
      <c r="H2334" s="19">
        <v>725840.2799999998</v>
      </c>
      <c r="I2334" s="19">
        <v>181460.07</v>
      </c>
      <c r="J2334" s="19">
        <v>907300.34999999986</v>
      </c>
    </row>
    <row r="2335" spans="1:10" ht="32.1" customHeight="1" x14ac:dyDescent="0.25">
      <c r="A2335" s="21"/>
      <c r="B2335" s="21"/>
      <c r="C2335" s="21" t="s">
        <v>295</v>
      </c>
      <c r="D2335" s="21" t="s">
        <v>36</v>
      </c>
      <c r="E2335" s="21">
        <v>328</v>
      </c>
      <c r="F2335" s="21">
        <v>82</v>
      </c>
      <c r="G2335" s="21">
        <v>410</v>
      </c>
      <c r="H2335" s="19">
        <v>75075.92</v>
      </c>
      <c r="I2335" s="19">
        <v>18768.98</v>
      </c>
      <c r="J2335" s="19">
        <v>93844.9</v>
      </c>
    </row>
    <row r="2336" spans="1:10" ht="32.1" customHeight="1" x14ac:dyDescent="0.25">
      <c r="A2336" s="21"/>
      <c r="B2336" s="21"/>
      <c r="C2336" s="21" t="s">
        <v>296</v>
      </c>
      <c r="D2336" s="21" t="s">
        <v>36</v>
      </c>
      <c r="E2336" s="21">
        <v>328</v>
      </c>
      <c r="F2336" s="21">
        <v>82</v>
      </c>
      <c r="G2336" s="21">
        <v>410</v>
      </c>
      <c r="H2336" s="19">
        <v>75075.92</v>
      </c>
      <c r="I2336" s="19">
        <v>18768.98</v>
      </c>
      <c r="J2336" s="19">
        <v>93844.9</v>
      </c>
    </row>
    <row r="2337" spans="1:10" ht="32.1" customHeight="1" x14ac:dyDescent="0.25">
      <c r="A2337" s="21"/>
      <c r="B2337" s="21"/>
      <c r="C2337" s="21" t="s">
        <v>297</v>
      </c>
      <c r="D2337" s="21" t="s">
        <v>36</v>
      </c>
      <c r="E2337" s="21">
        <v>414</v>
      </c>
      <c r="F2337" s="21">
        <v>103</v>
      </c>
      <c r="G2337" s="21">
        <v>517</v>
      </c>
      <c r="H2337" s="19">
        <v>502475.94000000012</v>
      </c>
      <c r="I2337" s="19">
        <v>125012.12999999998</v>
      </c>
      <c r="J2337" s="19">
        <v>627488.07000000007</v>
      </c>
    </row>
    <row r="2338" spans="1:10" ht="32.1" customHeight="1" x14ac:dyDescent="0.25">
      <c r="A2338" s="21"/>
      <c r="B2338" s="21"/>
      <c r="C2338" s="21" t="s">
        <v>298</v>
      </c>
      <c r="D2338" s="21" t="s">
        <v>36</v>
      </c>
      <c r="E2338" s="21">
        <v>379</v>
      </c>
      <c r="F2338" s="21">
        <v>95</v>
      </c>
      <c r="G2338" s="21">
        <v>474</v>
      </c>
      <c r="H2338" s="19">
        <v>459996.09</v>
      </c>
      <c r="I2338" s="19">
        <v>115302.45000000001</v>
      </c>
      <c r="J2338" s="19">
        <v>575298.54</v>
      </c>
    </row>
    <row r="2339" spans="1:10" ht="32.1" customHeight="1" x14ac:dyDescent="0.25">
      <c r="A2339" s="21"/>
      <c r="B2339" s="21"/>
      <c r="C2339" s="21" t="s">
        <v>299</v>
      </c>
      <c r="D2339" s="21" t="s">
        <v>36</v>
      </c>
      <c r="E2339" s="21">
        <v>328</v>
      </c>
      <c r="F2339" s="21">
        <v>82</v>
      </c>
      <c r="G2339" s="21">
        <v>410</v>
      </c>
      <c r="H2339" s="19">
        <v>75075.92</v>
      </c>
      <c r="I2339" s="19">
        <v>18768.98</v>
      </c>
      <c r="J2339" s="19">
        <v>93844.9</v>
      </c>
    </row>
    <row r="2340" spans="1:10" ht="32.1" customHeight="1" x14ac:dyDescent="0.25">
      <c r="A2340" s="21"/>
      <c r="B2340" s="21"/>
      <c r="C2340" s="21" t="s">
        <v>300</v>
      </c>
      <c r="D2340" s="21" t="s">
        <v>36</v>
      </c>
      <c r="E2340" s="21">
        <v>328</v>
      </c>
      <c r="F2340" s="21">
        <v>82</v>
      </c>
      <c r="G2340" s="21">
        <v>410</v>
      </c>
      <c r="H2340" s="19">
        <v>75075.92</v>
      </c>
      <c r="I2340" s="19">
        <v>18768.98</v>
      </c>
      <c r="J2340" s="19">
        <v>93844.9</v>
      </c>
    </row>
    <row r="2341" spans="1:10" ht="32.1" customHeight="1" x14ac:dyDescent="0.25">
      <c r="A2341" s="21"/>
      <c r="B2341" s="21"/>
      <c r="C2341" s="21" t="s">
        <v>301</v>
      </c>
      <c r="D2341" s="21" t="s">
        <v>36</v>
      </c>
      <c r="E2341" s="21">
        <v>396</v>
      </c>
      <c r="F2341" s="21">
        <v>99</v>
      </c>
      <c r="G2341" s="21">
        <v>495</v>
      </c>
      <c r="H2341" s="19">
        <v>137071.43999999997</v>
      </c>
      <c r="I2341" s="19">
        <v>34267.859999999993</v>
      </c>
      <c r="J2341" s="19">
        <v>171339.29999999996</v>
      </c>
    </row>
    <row r="2342" spans="1:10" ht="32.1" customHeight="1" x14ac:dyDescent="0.25">
      <c r="A2342" s="21"/>
      <c r="B2342" s="21"/>
      <c r="C2342" s="21" t="s">
        <v>302</v>
      </c>
      <c r="D2342" s="21" t="s">
        <v>36</v>
      </c>
      <c r="E2342" s="21">
        <v>406</v>
      </c>
      <c r="F2342" s="21">
        <v>101</v>
      </c>
      <c r="G2342" s="21">
        <v>507</v>
      </c>
      <c r="H2342" s="19">
        <v>140532.83999999997</v>
      </c>
      <c r="I2342" s="19">
        <v>34960.139999999992</v>
      </c>
      <c r="J2342" s="19">
        <v>175492.97999999995</v>
      </c>
    </row>
    <row r="2343" spans="1:10" ht="32.1" customHeight="1" x14ac:dyDescent="0.25">
      <c r="A2343" s="21"/>
      <c r="B2343" s="21"/>
      <c r="C2343" s="21" t="s">
        <v>303</v>
      </c>
      <c r="D2343" s="21" t="s">
        <v>36</v>
      </c>
      <c r="E2343" s="21">
        <v>328</v>
      </c>
      <c r="F2343" s="21">
        <v>82</v>
      </c>
      <c r="G2343" s="21">
        <v>410</v>
      </c>
      <c r="H2343" s="19">
        <v>75075.92</v>
      </c>
      <c r="I2343" s="19">
        <v>18768.98</v>
      </c>
      <c r="J2343" s="19">
        <v>93844.9</v>
      </c>
    </row>
    <row r="2344" spans="1:10" ht="32.1" customHeight="1" x14ac:dyDescent="0.25">
      <c r="A2344" s="21"/>
      <c r="B2344" s="21"/>
      <c r="C2344" s="21" t="s">
        <v>304</v>
      </c>
      <c r="D2344" s="21" t="s">
        <v>36</v>
      </c>
      <c r="E2344" s="21">
        <v>328</v>
      </c>
      <c r="F2344" s="21">
        <v>82</v>
      </c>
      <c r="G2344" s="21">
        <v>410</v>
      </c>
      <c r="H2344" s="19">
        <v>75075.92</v>
      </c>
      <c r="I2344" s="19">
        <v>18768.98</v>
      </c>
      <c r="J2344" s="19">
        <v>93844.9</v>
      </c>
    </row>
    <row r="2345" spans="1:10" ht="32.1" customHeight="1" x14ac:dyDescent="0.25">
      <c r="A2345" s="21"/>
      <c r="B2345" s="21"/>
      <c r="C2345" s="21" t="s">
        <v>305</v>
      </c>
      <c r="D2345" s="21" t="s">
        <v>36</v>
      </c>
      <c r="E2345" s="21">
        <v>396</v>
      </c>
      <c r="F2345" s="21">
        <v>99</v>
      </c>
      <c r="G2345" s="21">
        <v>495</v>
      </c>
      <c r="H2345" s="19">
        <v>137071.43999999997</v>
      </c>
      <c r="I2345" s="19">
        <v>34267.859999999993</v>
      </c>
      <c r="J2345" s="19">
        <v>171339.29999999996</v>
      </c>
    </row>
    <row r="2346" spans="1:10" ht="32.1" customHeight="1" x14ac:dyDescent="0.25">
      <c r="A2346" s="21"/>
      <c r="B2346" s="21"/>
      <c r="C2346" s="21" t="s">
        <v>306</v>
      </c>
      <c r="D2346" s="21" t="s">
        <v>36</v>
      </c>
      <c r="E2346" s="21">
        <v>353</v>
      </c>
      <c r="F2346" s="21">
        <v>88</v>
      </c>
      <c r="G2346" s="21">
        <v>441</v>
      </c>
      <c r="H2346" s="19">
        <v>122187.41999999998</v>
      </c>
      <c r="I2346" s="19">
        <v>30460.32</v>
      </c>
      <c r="J2346" s="19">
        <v>152647.74</v>
      </c>
    </row>
    <row r="2347" spans="1:10" ht="32.1" customHeight="1" x14ac:dyDescent="0.25">
      <c r="A2347" s="21"/>
      <c r="B2347" s="21"/>
      <c r="C2347" s="21" t="s">
        <v>307</v>
      </c>
      <c r="D2347" s="21" t="s">
        <v>36</v>
      </c>
      <c r="E2347" s="21">
        <v>328</v>
      </c>
      <c r="F2347" s="21">
        <v>82</v>
      </c>
      <c r="G2347" s="21">
        <v>410</v>
      </c>
      <c r="H2347" s="19">
        <v>75075.92</v>
      </c>
      <c r="I2347" s="19">
        <v>18768.98</v>
      </c>
      <c r="J2347" s="19">
        <v>93844.9</v>
      </c>
    </row>
    <row r="2348" spans="1:10" ht="32.1" customHeight="1" x14ac:dyDescent="0.25">
      <c r="A2348" s="21"/>
      <c r="B2348" s="21"/>
      <c r="C2348" s="21" t="s">
        <v>308</v>
      </c>
      <c r="D2348" s="21" t="s">
        <v>36</v>
      </c>
      <c r="E2348" s="21">
        <v>328</v>
      </c>
      <c r="F2348" s="21">
        <v>82</v>
      </c>
      <c r="G2348" s="21">
        <v>410</v>
      </c>
      <c r="H2348" s="19">
        <v>75075.92</v>
      </c>
      <c r="I2348" s="19">
        <v>18768.98</v>
      </c>
      <c r="J2348" s="19">
        <v>93844.9</v>
      </c>
    </row>
    <row r="2349" spans="1:10" ht="32.1" customHeight="1" x14ac:dyDescent="0.25">
      <c r="A2349" s="21"/>
      <c r="B2349" s="21"/>
      <c r="C2349" s="21" t="s">
        <v>309</v>
      </c>
      <c r="D2349" s="21" t="s">
        <v>36</v>
      </c>
      <c r="E2349" s="21">
        <v>328</v>
      </c>
      <c r="F2349" s="21">
        <v>82</v>
      </c>
      <c r="G2349" s="21">
        <v>410</v>
      </c>
      <c r="H2349" s="19">
        <v>75075.92</v>
      </c>
      <c r="I2349" s="19">
        <v>18768.98</v>
      </c>
      <c r="J2349" s="19">
        <v>93844.9</v>
      </c>
    </row>
    <row r="2350" spans="1:10" ht="32.1" customHeight="1" x14ac:dyDescent="0.25">
      <c r="A2350" s="21"/>
      <c r="B2350" s="21"/>
      <c r="C2350" s="21" t="s">
        <v>310</v>
      </c>
      <c r="D2350" s="21" t="s">
        <v>36</v>
      </c>
      <c r="E2350" s="21">
        <v>78</v>
      </c>
      <c r="F2350" s="21">
        <v>20</v>
      </c>
      <c r="G2350" s="21">
        <v>98</v>
      </c>
      <c r="H2350" s="19">
        <v>17853.419999999998</v>
      </c>
      <c r="I2350" s="19">
        <v>4577.7999999999993</v>
      </c>
      <c r="J2350" s="19">
        <v>22431.219999999998</v>
      </c>
    </row>
    <row r="2351" spans="1:10" s="16" customFormat="1" ht="15" customHeight="1" x14ac:dyDescent="0.25">
      <c r="A2351" s="22"/>
      <c r="B2351" s="22"/>
      <c r="C2351" s="22"/>
      <c r="D2351" s="22" t="s">
        <v>99</v>
      </c>
      <c r="E2351" s="22">
        <v>260357</v>
      </c>
      <c r="F2351" s="22">
        <v>65081</v>
      </c>
      <c r="G2351" s="22">
        <v>325438</v>
      </c>
      <c r="H2351" s="25">
        <v>198012843.96488324</v>
      </c>
      <c r="I2351" s="25">
        <v>49498134.337258123</v>
      </c>
      <c r="J2351" s="25">
        <v>247510978.30214164</v>
      </c>
    </row>
    <row r="2352" spans="1:10" ht="15" customHeight="1" x14ac:dyDescent="0.25">
      <c r="A2352" s="21">
        <v>150042</v>
      </c>
      <c r="B2352" s="21" t="s">
        <v>63</v>
      </c>
      <c r="C2352" s="21" t="s">
        <v>128</v>
      </c>
      <c r="D2352" s="21" t="s">
        <v>24</v>
      </c>
      <c r="E2352" s="21">
        <v>107</v>
      </c>
      <c r="F2352" s="21">
        <v>27</v>
      </c>
      <c r="G2352" s="21">
        <v>134</v>
      </c>
      <c r="H2352" s="19">
        <v>168492.42960801237</v>
      </c>
      <c r="I2352" s="19">
        <v>42516.781302956399</v>
      </c>
      <c r="J2352" s="19">
        <v>211009.21091096877</v>
      </c>
    </row>
    <row r="2353" spans="1:10" ht="15" customHeight="1" x14ac:dyDescent="0.25">
      <c r="A2353" s="21"/>
      <c r="B2353" s="21"/>
      <c r="C2353" s="21"/>
      <c r="D2353" s="21" t="s">
        <v>25</v>
      </c>
      <c r="E2353" s="21">
        <v>698</v>
      </c>
      <c r="F2353" s="21">
        <v>175</v>
      </c>
      <c r="G2353" s="21">
        <v>873</v>
      </c>
      <c r="H2353" s="19">
        <v>303751.79036895739</v>
      </c>
      <c r="I2353" s="19">
        <v>76155.534834624006</v>
      </c>
      <c r="J2353" s="19">
        <v>379907.32520358136</v>
      </c>
    </row>
    <row r="2354" spans="1:10" ht="15" customHeight="1" x14ac:dyDescent="0.25">
      <c r="A2354" s="21"/>
      <c r="B2354" s="21"/>
      <c r="C2354" s="21" t="s">
        <v>130</v>
      </c>
      <c r="D2354" s="21" t="s">
        <v>24</v>
      </c>
      <c r="E2354" s="21">
        <v>42</v>
      </c>
      <c r="F2354" s="21">
        <v>11</v>
      </c>
      <c r="G2354" s="21">
        <v>53</v>
      </c>
      <c r="H2354" s="19">
        <v>49453.953827863181</v>
      </c>
      <c r="I2354" s="19">
        <v>12952.226002535597</v>
      </c>
      <c r="J2354" s="19">
        <v>62406.179830398774</v>
      </c>
    </row>
    <row r="2355" spans="1:10" ht="15" customHeight="1" x14ac:dyDescent="0.25">
      <c r="A2355" s="21"/>
      <c r="B2355" s="21"/>
      <c r="C2355" s="21"/>
      <c r="D2355" s="21" t="s">
        <v>25</v>
      </c>
      <c r="E2355" s="21">
        <v>617</v>
      </c>
      <c r="F2355" s="21">
        <v>154</v>
      </c>
      <c r="G2355" s="21">
        <v>771</v>
      </c>
      <c r="H2355" s="19">
        <v>239540.86564235057</v>
      </c>
      <c r="I2355" s="19">
        <v>59788.157713001638</v>
      </c>
      <c r="J2355" s="19">
        <v>299329.02335535223</v>
      </c>
    </row>
    <row r="2356" spans="1:10" ht="15" customHeight="1" x14ac:dyDescent="0.25">
      <c r="A2356" s="21"/>
      <c r="B2356" s="21"/>
      <c r="C2356" s="21" t="s">
        <v>131</v>
      </c>
      <c r="D2356" s="21" t="s">
        <v>23</v>
      </c>
      <c r="E2356" s="21">
        <v>86</v>
      </c>
      <c r="F2356" s="21">
        <v>21</v>
      </c>
      <c r="G2356" s="21">
        <v>107</v>
      </c>
      <c r="H2356" s="19">
        <v>32767.834896000004</v>
      </c>
      <c r="I2356" s="19">
        <v>8001.4480559999993</v>
      </c>
      <c r="J2356" s="19">
        <v>40769.282952000001</v>
      </c>
    </row>
    <row r="2357" spans="1:10" ht="15" customHeight="1" x14ac:dyDescent="0.25">
      <c r="A2357" s="21"/>
      <c r="B2357" s="21"/>
      <c r="C2357" s="21"/>
      <c r="D2357" s="21" t="s">
        <v>24</v>
      </c>
      <c r="E2357" s="21">
        <v>235</v>
      </c>
      <c r="F2357" s="21">
        <v>59</v>
      </c>
      <c r="G2357" s="21">
        <v>294</v>
      </c>
      <c r="H2357" s="19">
        <v>316712.42662278994</v>
      </c>
      <c r="I2357" s="19">
        <v>79515.034769125967</v>
      </c>
      <c r="J2357" s="19">
        <v>396227.46139191592</v>
      </c>
    </row>
    <row r="2358" spans="1:10" ht="15" customHeight="1" x14ac:dyDescent="0.25">
      <c r="A2358" s="21"/>
      <c r="B2358" s="21"/>
      <c r="C2358" s="21"/>
      <c r="D2358" s="21" t="s">
        <v>25</v>
      </c>
      <c r="E2358" s="21">
        <v>931</v>
      </c>
      <c r="F2358" s="21">
        <v>233</v>
      </c>
      <c r="G2358" s="21">
        <v>1164</v>
      </c>
      <c r="H2358" s="19">
        <v>359676.52815610741</v>
      </c>
      <c r="I2358" s="19">
        <v>90015.715424675611</v>
      </c>
      <c r="J2358" s="19">
        <v>449692.24358078302</v>
      </c>
    </row>
    <row r="2359" spans="1:10" ht="15" customHeight="1" x14ac:dyDescent="0.25">
      <c r="A2359" s="21"/>
      <c r="B2359" s="21"/>
      <c r="C2359" s="21" t="s">
        <v>132</v>
      </c>
      <c r="D2359" s="21" t="s">
        <v>24</v>
      </c>
      <c r="E2359" s="21">
        <v>196</v>
      </c>
      <c r="F2359" s="21">
        <v>49</v>
      </c>
      <c r="G2359" s="21">
        <v>245</v>
      </c>
      <c r="H2359" s="19">
        <v>536644.9126220335</v>
      </c>
      <c r="I2359" s="19">
        <v>134161.22815550838</v>
      </c>
      <c r="J2359" s="19">
        <v>670806.14077754191</v>
      </c>
    </row>
    <row r="2360" spans="1:10" ht="15" customHeight="1" x14ac:dyDescent="0.25">
      <c r="A2360" s="21"/>
      <c r="B2360" s="21"/>
      <c r="C2360" s="21"/>
      <c r="D2360" s="21" t="s">
        <v>25</v>
      </c>
      <c r="E2360" s="21">
        <v>151</v>
      </c>
      <c r="F2360" s="21">
        <v>38</v>
      </c>
      <c r="G2360" s="21">
        <v>189</v>
      </c>
      <c r="H2360" s="19">
        <v>143295.39509347794</v>
      </c>
      <c r="I2360" s="19">
        <v>36061.092804981199</v>
      </c>
      <c r="J2360" s="19">
        <v>179356.48789845913</v>
      </c>
    </row>
    <row r="2361" spans="1:10" ht="15" customHeight="1" x14ac:dyDescent="0.25">
      <c r="A2361" s="21"/>
      <c r="B2361" s="21"/>
      <c r="C2361" s="21" t="s">
        <v>109</v>
      </c>
      <c r="D2361" s="21" t="s">
        <v>24</v>
      </c>
      <c r="E2361" s="21">
        <v>500</v>
      </c>
      <c r="F2361" s="21">
        <v>125</v>
      </c>
      <c r="G2361" s="21">
        <v>625</v>
      </c>
      <c r="H2361" s="19">
        <v>766068.13158479996</v>
      </c>
      <c r="I2361" s="19">
        <v>191517.03289619996</v>
      </c>
      <c r="J2361" s="19">
        <v>957585.16448099993</v>
      </c>
    </row>
    <row r="2362" spans="1:10" ht="15" customHeight="1" x14ac:dyDescent="0.25">
      <c r="A2362" s="21"/>
      <c r="B2362" s="21"/>
      <c r="C2362" s="21" t="s">
        <v>112</v>
      </c>
      <c r="D2362" s="21" t="s">
        <v>24</v>
      </c>
      <c r="E2362" s="21">
        <v>534</v>
      </c>
      <c r="F2362" s="21">
        <v>134</v>
      </c>
      <c r="G2362" s="21">
        <v>668</v>
      </c>
      <c r="H2362" s="19">
        <v>946945.32932009979</v>
      </c>
      <c r="I2362" s="19">
        <v>237622.98526009993</v>
      </c>
      <c r="J2362" s="19">
        <v>1184568.3145801998</v>
      </c>
    </row>
    <row r="2363" spans="1:10" ht="15" customHeight="1" x14ac:dyDescent="0.25">
      <c r="A2363" s="21"/>
      <c r="B2363" s="21"/>
      <c r="C2363" s="21"/>
      <c r="D2363" s="21" t="s">
        <v>25</v>
      </c>
      <c r="E2363" s="21">
        <v>186</v>
      </c>
      <c r="F2363" s="21">
        <v>47</v>
      </c>
      <c r="G2363" s="21">
        <v>233</v>
      </c>
      <c r="H2363" s="19">
        <v>101374.52997625344</v>
      </c>
      <c r="I2363" s="19">
        <v>25616.144671418879</v>
      </c>
      <c r="J2363" s="19">
        <v>126990.67464767232</v>
      </c>
    </row>
    <row r="2364" spans="1:10" ht="15" customHeight="1" x14ac:dyDescent="0.25">
      <c r="A2364" s="21"/>
      <c r="B2364" s="21"/>
      <c r="C2364" s="21" t="s">
        <v>134</v>
      </c>
      <c r="D2364" s="21" t="s">
        <v>23</v>
      </c>
      <c r="E2364" s="21">
        <v>6</v>
      </c>
      <c r="F2364" s="21">
        <v>1</v>
      </c>
      <c r="G2364" s="21">
        <v>7</v>
      </c>
      <c r="H2364" s="19">
        <v>1958.8596899999998</v>
      </c>
      <c r="I2364" s="19">
        <v>326.47661499999998</v>
      </c>
      <c r="J2364" s="19">
        <v>2285.3363049999998</v>
      </c>
    </row>
    <row r="2365" spans="1:10" ht="15" customHeight="1" x14ac:dyDescent="0.25">
      <c r="A2365" s="21"/>
      <c r="B2365" s="21"/>
      <c r="C2365" s="21"/>
      <c r="D2365" s="21" t="s">
        <v>24</v>
      </c>
      <c r="E2365" s="21">
        <v>570</v>
      </c>
      <c r="F2365" s="21">
        <v>143</v>
      </c>
      <c r="G2365" s="21">
        <v>713</v>
      </c>
      <c r="H2365" s="19">
        <v>824800.02167296759</v>
      </c>
      <c r="I2365" s="19">
        <v>206923.51420918314</v>
      </c>
      <c r="J2365" s="19">
        <v>1031723.5358821508</v>
      </c>
    </row>
    <row r="2366" spans="1:10" ht="15" customHeight="1" x14ac:dyDescent="0.25">
      <c r="A2366" s="21"/>
      <c r="B2366" s="21"/>
      <c r="C2366" s="21"/>
      <c r="D2366" s="21" t="s">
        <v>25</v>
      </c>
      <c r="E2366" s="21">
        <v>1514</v>
      </c>
      <c r="F2366" s="21">
        <v>378</v>
      </c>
      <c r="G2366" s="21">
        <v>1892</v>
      </c>
      <c r="H2366" s="19">
        <v>501176.93412478681</v>
      </c>
      <c r="I2366" s="19">
        <v>125128.71935215947</v>
      </c>
      <c r="J2366" s="19">
        <v>626305.65347694629</v>
      </c>
    </row>
    <row r="2367" spans="1:10" ht="15" customHeight="1" x14ac:dyDescent="0.25">
      <c r="A2367" s="21"/>
      <c r="B2367" s="21"/>
      <c r="C2367" s="21" t="s">
        <v>135</v>
      </c>
      <c r="D2367" s="21" t="s">
        <v>23</v>
      </c>
      <c r="E2367" s="21">
        <v>2238</v>
      </c>
      <c r="F2367" s="21">
        <v>560</v>
      </c>
      <c r="G2367" s="21">
        <v>2798</v>
      </c>
      <c r="H2367" s="19">
        <v>1202992.3638000002</v>
      </c>
      <c r="I2367" s="19">
        <v>301016.85599999997</v>
      </c>
      <c r="J2367" s="19">
        <v>1504009.2198000001</v>
      </c>
    </row>
    <row r="2368" spans="1:10" ht="15" customHeight="1" x14ac:dyDescent="0.25">
      <c r="A2368" s="21"/>
      <c r="B2368" s="21"/>
      <c r="C2368" s="21"/>
      <c r="D2368" s="21" t="s">
        <v>33</v>
      </c>
      <c r="E2368" s="21">
        <v>4475</v>
      </c>
      <c r="F2368" s="21">
        <v>1119</v>
      </c>
      <c r="G2368" s="21">
        <v>5594</v>
      </c>
      <c r="H2368" s="19">
        <v>3127081.3567499998</v>
      </c>
      <c r="I2368" s="19">
        <v>781945.03646999993</v>
      </c>
      <c r="J2368" s="19">
        <v>3909026.39322</v>
      </c>
    </row>
    <row r="2369" spans="1:10" ht="15" customHeight="1" x14ac:dyDescent="0.25">
      <c r="A2369" s="21"/>
      <c r="B2369" s="21"/>
      <c r="C2369" s="21"/>
      <c r="D2369" s="21" t="s">
        <v>24</v>
      </c>
      <c r="E2369" s="21">
        <v>16224</v>
      </c>
      <c r="F2369" s="21">
        <v>4056</v>
      </c>
      <c r="G2369" s="21">
        <v>20280</v>
      </c>
      <c r="H2369" s="19">
        <v>28770114.275073592</v>
      </c>
      <c r="I2369" s="19">
        <v>7192528.5687683979</v>
      </c>
      <c r="J2369" s="19">
        <v>35962642.843841992</v>
      </c>
    </row>
    <row r="2370" spans="1:10" ht="15" customHeight="1" x14ac:dyDescent="0.25">
      <c r="A2370" s="21"/>
      <c r="B2370" s="21"/>
      <c r="C2370" s="21"/>
      <c r="D2370" s="21" t="s">
        <v>35</v>
      </c>
      <c r="E2370" s="21">
        <v>1520</v>
      </c>
      <c r="F2370" s="21">
        <v>380</v>
      </c>
      <c r="G2370" s="21">
        <v>1900</v>
      </c>
      <c r="H2370" s="19">
        <v>690364.18263398379</v>
      </c>
      <c r="I2370" s="19">
        <v>172591.045658496</v>
      </c>
      <c r="J2370" s="19">
        <v>862955.22829247976</v>
      </c>
    </row>
    <row r="2371" spans="1:10" ht="15" customHeight="1" x14ac:dyDescent="0.25">
      <c r="A2371" s="21"/>
      <c r="B2371" s="21"/>
      <c r="C2371" s="21"/>
      <c r="D2371" s="21" t="s">
        <v>25</v>
      </c>
      <c r="E2371" s="21">
        <v>3261</v>
      </c>
      <c r="F2371" s="21">
        <v>815</v>
      </c>
      <c r="G2371" s="21">
        <v>4076</v>
      </c>
      <c r="H2371" s="19">
        <v>1777324.4207127015</v>
      </c>
      <c r="I2371" s="19">
        <v>444194.84908949764</v>
      </c>
      <c r="J2371" s="19">
        <v>2221519.2698021992</v>
      </c>
    </row>
    <row r="2372" spans="1:10" ht="15" customHeight="1" x14ac:dyDescent="0.25">
      <c r="A2372" s="21"/>
      <c r="B2372" s="21"/>
      <c r="C2372" s="21" t="s">
        <v>188</v>
      </c>
      <c r="D2372" s="21" t="s">
        <v>23</v>
      </c>
      <c r="E2372" s="21">
        <v>90</v>
      </c>
      <c r="F2372" s="21">
        <v>22</v>
      </c>
      <c r="G2372" s="21">
        <v>112</v>
      </c>
      <c r="H2372" s="19">
        <v>34291.920240000007</v>
      </c>
      <c r="I2372" s="19">
        <v>8382.4693919999991</v>
      </c>
      <c r="J2372" s="19">
        <v>42674.389632000006</v>
      </c>
    </row>
    <row r="2373" spans="1:10" ht="15" customHeight="1" x14ac:dyDescent="0.25">
      <c r="A2373" s="21"/>
      <c r="B2373" s="21"/>
      <c r="C2373" s="21"/>
      <c r="D2373" s="21" t="s">
        <v>24</v>
      </c>
      <c r="E2373" s="21">
        <v>784</v>
      </c>
      <c r="F2373" s="21">
        <v>196</v>
      </c>
      <c r="G2373" s="21">
        <v>980</v>
      </c>
      <c r="H2373" s="19">
        <v>1056606.5637117762</v>
      </c>
      <c r="I2373" s="19">
        <v>264151.64092794387</v>
      </c>
      <c r="J2373" s="19">
        <v>1320758.20463972</v>
      </c>
    </row>
    <row r="2374" spans="1:10" ht="15" customHeight="1" x14ac:dyDescent="0.25">
      <c r="A2374" s="21"/>
      <c r="B2374" s="21"/>
      <c r="C2374" s="21"/>
      <c r="D2374" s="21" t="s">
        <v>25</v>
      </c>
      <c r="E2374" s="21">
        <v>1863</v>
      </c>
      <c r="F2374" s="21">
        <v>466</v>
      </c>
      <c r="G2374" s="21">
        <v>2329</v>
      </c>
      <c r="H2374" s="19">
        <v>719739.38985480997</v>
      </c>
      <c r="I2374" s="19">
        <v>180031.43084935122</v>
      </c>
      <c r="J2374" s="19">
        <v>899770.82070416119</v>
      </c>
    </row>
    <row r="2375" spans="1:10" ht="15" customHeight="1" x14ac:dyDescent="0.25">
      <c r="A2375" s="21"/>
      <c r="B2375" s="21"/>
      <c r="C2375" s="21" t="s">
        <v>187</v>
      </c>
      <c r="D2375" s="21" t="s">
        <v>24</v>
      </c>
      <c r="E2375" s="21">
        <v>94</v>
      </c>
      <c r="F2375" s="21">
        <v>23</v>
      </c>
      <c r="G2375" s="21">
        <v>117</v>
      </c>
      <c r="H2375" s="19">
        <v>165357.22484726721</v>
      </c>
      <c r="I2375" s="19">
        <v>40459.746505182389</v>
      </c>
      <c r="J2375" s="19">
        <v>205816.97135244959</v>
      </c>
    </row>
    <row r="2376" spans="1:10" ht="15" customHeight="1" x14ac:dyDescent="0.25">
      <c r="A2376" s="21"/>
      <c r="B2376" s="21"/>
      <c r="C2376" s="21"/>
      <c r="D2376" s="21" t="s">
        <v>25</v>
      </c>
      <c r="E2376" s="21">
        <v>454</v>
      </c>
      <c r="F2376" s="21">
        <v>114</v>
      </c>
      <c r="G2376" s="21">
        <v>568</v>
      </c>
      <c r="H2376" s="19">
        <v>183681.82652741595</v>
      </c>
      <c r="I2376" s="19">
        <v>46122.749392346719</v>
      </c>
      <c r="J2376" s="19">
        <v>229804.57591976266</v>
      </c>
    </row>
    <row r="2377" spans="1:10" ht="15" customHeight="1" x14ac:dyDescent="0.25">
      <c r="A2377" s="21"/>
      <c r="B2377" s="21"/>
      <c r="C2377" s="21" t="s">
        <v>122</v>
      </c>
      <c r="D2377" s="21" t="s">
        <v>23</v>
      </c>
      <c r="E2377" s="21">
        <v>6</v>
      </c>
      <c r="F2377" s="21">
        <v>1</v>
      </c>
      <c r="G2377" s="21">
        <v>7</v>
      </c>
      <c r="H2377" s="19">
        <v>1816.8517380000001</v>
      </c>
      <c r="I2377" s="19">
        <v>302.80862300000001</v>
      </c>
      <c r="J2377" s="19">
        <v>2119.6603610000002</v>
      </c>
    </row>
    <row r="2378" spans="1:10" ht="15" customHeight="1" x14ac:dyDescent="0.25">
      <c r="A2378" s="21"/>
      <c r="B2378" s="21"/>
      <c r="C2378" s="21"/>
      <c r="D2378" s="21" t="s">
        <v>24</v>
      </c>
      <c r="E2378" s="21">
        <v>713</v>
      </c>
      <c r="F2378" s="21">
        <v>178</v>
      </c>
      <c r="G2378" s="21">
        <v>891</v>
      </c>
      <c r="H2378" s="19">
        <v>1031723.5358821508</v>
      </c>
      <c r="I2378" s="19">
        <v>257569.1295750672</v>
      </c>
      <c r="J2378" s="19">
        <v>1289292.665457218</v>
      </c>
    </row>
    <row r="2379" spans="1:10" ht="15" customHeight="1" x14ac:dyDescent="0.25">
      <c r="A2379" s="21"/>
      <c r="B2379" s="21"/>
      <c r="C2379" s="21"/>
      <c r="D2379" s="21" t="s">
        <v>25</v>
      </c>
      <c r="E2379" s="21">
        <v>1246</v>
      </c>
      <c r="F2379" s="21">
        <v>311</v>
      </c>
      <c r="G2379" s="21">
        <v>1557</v>
      </c>
      <c r="H2379" s="19">
        <v>382559.86156307516</v>
      </c>
      <c r="I2379" s="19">
        <v>95486.450197525177</v>
      </c>
      <c r="J2379" s="19">
        <v>478046.31176060031</v>
      </c>
    </row>
    <row r="2380" spans="1:10" ht="15" customHeight="1" x14ac:dyDescent="0.25">
      <c r="A2380" s="21"/>
      <c r="B2380" s="21"/>
      <c r="C2380" s="21" t="s">
        <v>246</v>
      </c>
      <c r="D2380" s="21" t="s">
        <v>37</v>
      </c>
      <c r="E2380" s="21">
        <v>66</v>
      </c>
      <c r="F2380" s="21">
        <v>16</v>
      </c>
      <c r="G2380" s="21">
        <v>82</v>
      </c>
      <c r="H2380" s="19">
        <v>262693.86</v>
      </c>
      <c r="I2380" s="19">
        <v>63683.360000000001</v>
      </c>
      <c r="J2380" s="19">
        <v>326377.21999999997</v>
      </c>
    </row>
    <row r="2381" spans="1:10" ht="32.1" customHeight="1" x14ac:dyDescent="0.25">
      <c r="A2381" s="21"/>
      <c r="B2381" s="21"/>
      <c r="C2381" s="21" t="s">
        <v>249</v>
      </c>
      <c r="D2381" s="21" t="s">
        <v>36</v>
      </c>
      <c r="E2381" s="21">
        <v>290</v>
      </c>
      <c r="F2381" s="21">
        <v>72</v>
      </c>
      <c r="G2381" s="21">
        <v>362</v>
      </c>
      <c r="H2381" s="19">
        <v>66378.100000000006</v>
      </c>
      <c r="I2381" s="19">
        <v>16480.079999999998</v>
      </c>
      <c r="J2381" s="19">
        <v>82858.180000000008</v>
      </c>
    </row>
    <row r="2382" spans="1:10" ht="32.1" customHeight="1" x14ac:dyDescent="0.25">
      <c r="A2382" s="21"/>
      <c r="B2382" s="21"/>
      <c r="C2382" s="21" t="s">
        <v>250</v>
      </c>
      <c r="D2382" s="21" t="s">
        <v>36</v>
      </c>
      <c r="E2382" s="21">
        <v>311</v>
      </c>
      <c r="F2382" s="21">
        <v>78</v>
      </c>
      <c r="G2382" s="21">
        <v>389</v>
      </c>
      <c r="H2382" s="19">
        <v>71184.789999999994</v>
      </c>
      <c r="I2382" s="19">
        <v>17853.419999999998</v>
      </c>
      <c r="J2382" s="19">
        <v>89038.209999999992</v>
      </c>
    </row>
    <row r="2383" spans="1:10" ht="32.1" customHeight="1" x14ac:dyDescent="0.25">
      <c r="A2383" s="21"/>
      <c r="B2383" s="21"/>
      <c r="C2383" s="21" t="s">
        <v>251</v>
      </c>
      <c r="D2383" s="21" t="s">
        <v>36</v>
      </c>
      <c r="E2383" s="21">
        <v>290</v>
      </c>
      <c r="F2383" s="21">
        <v>72</v>
      </c>
      <c r="G2383" s="21">
        <v>362</v>
      </c>
      <c r="H2383" s="19">
        <v>66378.100000000006</v>
      </c>
      <c r="I2383" s="19">
        <v>16480.079999999998</v>
      </c>
      <c r="J2383" s="19">
        <v>82858.180000000008</v>
      </c>
    </row>
    <row r="2384" spans="1:10" ht="32.1" customHeight="1" x14ac:dyDescent="0.25">
      <c r="A2384" s="21"/>
      <c r="B2384" s="21"/>
      <c r="C2384" s="21" t="s">
        <v>252</v>
      </c>
      <c r="D2384" s="21" t="s">
        <v>36</v>
      </c>
      <c r="E2384" s="21">
        <v>311</v>
      </c>
      <c r="F2384" s="21">
        <v>78</v>
      </c>
      <c r="G2384" s="21">
        <v>389</v>
      </c>
      <c r="H2384" s="19">
        <v>71184.789999999994</v>
      </c>
      <c r="I2384" s="19">
        <v>17853.419999999998</v>
      </c>
      <c r="J2384" s="19">
        <v>89038.209999999992</v>
      </c>
    </row>
    <row r="2385" spans="1:10" ht="32.1" customHeight="1" x14ac:dyDescent="0.25">
      <c r="A2385" s="21"/>
      <c r="B2385" s="21"/>
      <c r="C2385" s="21" t="s">
        <v>253</v>
      </c>
      <c r="D2385" s="21" t="s">
        <v>36</v>
      </c>
      <c r="E2385" s="21">
        <v>236</v>
      </c>
      <c r="F2385" s="21">
        <v>59</v>
      </c>
      <c r="G2385" s="21">
        <v>295</v>
      </c>
      <c r="H2385" s="19">
        <v>267978</v>
      </c>
      <c r="I2385" s="19">
        <v>66994.5</v>
      </c>
      <c r="J2385" s="19">
        <v>334972.5</v>
      </c>
    </row>
    <row r="2386" spans="1:10" ht="32.1" customHeight="1" x14ac:dyDescent="0.25">
      <c r="A2386" s="21"/>
      <c r="B2386" s="21"/>
      <c r="C2386" s="21" t="s">
        <v>254</v>
      </c>
      <c r="D2386" s="21" t="s">
        <v>36</v>
      </c>
      <c r="E2386" s="21">
        <v>256</v>
      </c>
      <c r="F2386" s="21">
        <v>64</v>
      </c>
      <c r="G2386" s="21">
        <v>320</v>
      </c>
      <c r="H2386" s="19">
        <v>290688</v>
      </c>
      <c r="I2386" s="19">
        <v>72672</v>
      </c>
      <c r="J2386" s="19">
        <v>363360</v>
      </c>
    </row>
    <row r="2387" spans="1:10" ht="32.1" customHeight="1" x14ac:dyDescent="0.25">
      <c r="A2387" s="21"/>
      <c r="B2387" s="21"/>
      <c r="C2387" s="21" t="s">
        <v>255</v>
      </c>
      <c r="D2387" s="21" t="s">
        <v>36</v>
      </c>
      <c r="E2387" s="21">
        <v>236</v>
      </c>
      <c r="F2387" s="21">
        <v>59</v>
      </c>
      <c r="G2387" s="21">
        <v>295</v>
      </c>
      <c r="H2387" s="19">
        <v>267288.87999999989</v>
      </c>
      <c r="I2387" s="19">
        <v>66822.22</v>
      </c>
      <c r="J2387" s="19">
        <v>334111.09999999986</v>
      </c>
    </row>
    <row r="2388" spans="1:10" ht="32.1" customHeight="1" x14ac:dyDescent="0.25">
      <c r="A2388" s="21"/>
      <c r="B2388" s="21"/>
      <c r="C2388" s="21" t="s">
        <v>256</v>
      </c>
      <c r="D2388" s="21" t="s">
        <v>36</v>
      </c>
      <c r="E2388" s="21">
        <v>256</v>
      </c>
      <c r="F2388" s="21">
        <v>64</v>
      </c>
      <c r="G2388" s="21">
        <v>320</v>
      </c>
      <c r="H2388" s="19">
        <v>289940.47999999998</v>
      </c>
      <c r="I2388" s="19">
        <v>72485.12000000001</v>
      </c>
      <c r="J2388" s="19">
        <v>362425.59999999998</v>
      </c>
    </row>
    <row r="2389" spans="1:10" ht="32.1" customHeight="1" x14ac:dyDescent="0.25">
      <c r="A2389" s="21"/>
      <c r="B2389" s="21"/>
      <c r="C2389" s="21" t="s">
        <v>257</v>
      </c>
      <c r="D2389" s="21" t="s">
        <v>36</v>
      </c>
      <c r="E2389" s="21">
        <v>370</v>
      </c>
      <c r="F2389" s="21">
        <v>93</v>
      </c>
      <c r="G2389" s="21">
        <v>463</v>
      </c>
      <c r="H2389" s="19">
        <v>648721</v>
      </c>
      <c r="I2389" s="19">
        <v>163056.90000000002</v>
      </c>
      <c r="J2389" s="19">
        <v>811777.9</v>
      </c>
    </row>
    <row r="2390" spans="1:10" ht="32.1" customHeight="1" x14ac:dyDescent="0.25">
      <c r="A2390" s="21"/>
      <c r="B2390" s="21"/>
      <c r="C2390" s="21" t="s">
        <v>258</v>
      </c>
      <c r="D2390" s="21" t="s">
        <v>36</v>
      </c>
      <c r="E2390" s="21">
        <v>414</v>
      </c>
      <c r="F2390" s="21">
        <v>104</v>
      </c>
      <c r="G2390" s="21">
        <v>518</v>
      </c>
      <c r="H2390" s="19">
        <v>725866.2</v>
      </c>
      <c r="I2390" s="19">
        <v>182343.19999999995</v>
      </c>
      <c r="J2390" s="19">
        <v>908209.39999999991</v>
      </c>
    </row>
    <row r="2391" spans="1:10" ht="32.1" customHeight="1" x14ac:dyDescent="0.25">
      <c r="A2391" s="21"/>
      <c r="B2391" s="21"/>
      <c r="C2391" s="21" t="s">
        <v>259</v>
      </c>
      <c r="D2391" s="21" t="s">
        <v>36</v>
      </c>
      <c r="E2391" s="21">
        <v>236</v>
      </c>
      <c r="F2391" s="21">
        <v>59</v>
      </c>
      <c r="G2391" s="21">
        <v>295</v>
      </c>
      <c r="H2391" s="19">
        <v>54018.040000000008</v>
      </c>
      <c r="I2391" s="19">
        <v>13504.509999999997</v>
      </c>
      <c r="J2391" s="19">
        <v>67522.55</v>
      </c>
    </row>
    <row r="2392" spans="1:10" ht="32.1" customHeight="1" x14ac:dyDescent="0.25">
      <c r="A2392" s="21"/>
      <c r="B2392" s="21"/>
      <c r="C2392" s="21" t="s">
        <v>260</v>
      </c>
      <c r="D2392" s="21" t="s">
        <v>36</v>
      </c>
      <c r="E2392" s="21">
        <v>256</v>
      </c>
      <c r="F2392" s="21">
        <v>64</v>
      </c>
      <c r="G2392" s="21">
        <v>320</v>
      </c>
      <c r="H2392" s="19">
        <v>58595.840000000004</v>
      </c>
      <c r="I2392" s="19">
        <v>14648.960000000001</v>
      </c>
      <c r="J2392" s="19">
        <v>73244.800000000003</v>
      </c>
    </row>
    <row r="2393" spans="1:10" ht="32.1" customHeight="1" x14ac:dyDescent="0.25">
      <c r="A2393" s="21"/>
      <c r="B2393" s="21"/>
      <c r="C2393" s="21" t="s">
        <v>261</v>
      </c>
      <c r="D2393" s="21" t="s">
        <v>36</v>
      </c>
      <c r="E2393" s="21">
        <v>324</v>
      </c>
      <c r="F2393" s="21">
        <v>81</v>
      </c>
      <c r="G2393" s="21">
        <v>405</v>
      </c>
      <c r="H2393" s="19">
        <v>112149.35999999999</v>
      </c>
      <c r="I2393" s="19">
        <v>28037.34</v>
      </c>
      <c r="J2393" s="19">
        <v>140186.69999999998</v>
      </c>
    </row>
    <row r="2394" spans="1:10" ht="32.1" customHeight="1" x14ac:dyDescent="0.25">
      <c r="A2394" s="21"/>
      <c r="B2394" s="21"/>
      <c r="C2394" s="21" t="s">
        <v>262</v>
      </c>
      <c r="D2394" s="21" t="s">
        <v>36</v>
      </c>
      <c r="E2394" s="21">
        <v>391</v>
      </c>
      <c r="F2394" s="21">
        <v>98</v>
      </c>
      <c r="G2394" s="21">
        <v>489</v>
      </c>
      <c r="H2394" s="19">
        <v>135340.73999999996</v>
      </c>
      <c r="I2394" s="19">
        <v>33921.719999999994</v>
      </c>
      <c r="J2394" s="19">
        <v>169262.45999999996</v>
      </c>
    </row>
    <row r="2395" spans="1:10" ht="32.1" customHeight="1" x14ac:dyDescent="0.25">
      <c r="A2395" s="21"/>
      <c r="B2395" s="21"/>
      <c r="C2395" s="21" t="s">
        <v>263</v>
      </c>
      <c r="D2395" s="21" t="s">
        <v>36</v>
      </c>
      <c r="E2395" s="21">
        <v>236</v>
      </c>
      <c r="F2395" s="21">
        <v>59</v>
      </c>
      <c r="G2395" s="21">
        <v>295</v>
      </c>
      <c r="H2395" s="19">
        <v>54018.040000000008</v>
      </c>
      <c r="I2395" s="19">
        <v>13504.509999999997</v>
      </c>
      <c r="J2395" s="19">
        <v>67522.55</v>
      </c>
    </row>
    <row r="2396" spans="1:10" ht="32.1" customHeight="1" x14ac:dyDescent="0.25">
      <c r="A2396" s="21"/>
      <c r="B2396" s="21"/>
      <c r="C2396" s="21" t="s">
        <v>264</v>
      </c>
      <c r="D2396" s="21" t="s">
        <v>36</v>
      </c>
      <c r="E2396" s="21">
        <v>256</v>
      </c>
      <c r="F2396" s="21">
        <v>64</v>
      </c>
      <c r="G2396" s="21">
        <v>320</v>
      </c>
      <c r="H2396" s="19">
        <v>58595.840000000004</v>
      </c>
      <c r="I2396" s="19">
        <v>14648.960000000001</v>
      </c>
      <c r="J2396" s="19">
        <v>73244.800000000003</v>
      </c>
    </row>
    <row r="2397" spans="1:10" ht="32.1" customHeight="1" x14ac:dyDescent="0.25">
      <c r="A2397" s="21"/>
      <c r="B2397" s="21"/>
      <c r="C2397" s="21" t="s">
        <v>265</v>
      </c>
      <c r="D2397" s="21" t="s">
        <v>36</v>
      </c>
      <c r="E2397" s="21">
        <v>320</v>
      </c>
      <c r="F2397" s="21">
        <v>80</v>
      </c>
      <c r="G2397" s="21">
        <v>400</v>
      </c>
      <c r="H2397" s="19">
        <v>73244.799999999988</v>
      </c>
      <c r="I2397" s="19">
        <v>18311.2</v>
      </c>
      <c r="J2397" s="19">
        <v>91555.999999999985</v>
      </c>
    </row>
    <row r="2398" spans="1:10" ht="32.1" customHeight="1" x14ac:dyDescent="0.25">
      <c r="A2398" s="21"/>
      <c r="B2398" s="21"/>
      <c r="C2398" s="21" t="s">
        <v>266</v>
      </c>
      <c r="D2398" s="21" t="s">
        <v>36</v>
      </c>
      <c r="E2398" s="21">
        <v>293</v>
      </c>
      <c r="F2398" s="21">
        <v>73</v>
      </c>
      <c r="G2398" s="21">
        <v>366</v>
      </c>
      <c r="H2398" s="19">
        <v>67064.77</v>
      </c>
      <c r="I2398" s="19">
        <v>16708.97</v>
      </c>
      <c r="J2398" s="19">
        <v>83773.740000000005</v>
      </c>
    </row>
    <row r="2399" spans="1:10" ht="32.1" customHeight="1" x14ac:dyDescent="0.25">
      <c r="A2399" s="21"/>
      <c r="B2399" s="21"/>
      <c r="C2399" s="21" t="s">
        <v>267</v>
      </c>
      <c r="D2399" s="21" t="s">
        <v>36</v>
      </c>
      <c r="E2399" s="21">
        <v>286</v>
      </c>
      <c r="F2399" s="21">
        <v>71</v>
      </c>
      <c r="G2399" s="21">
        <v>357</v>
      </c>
      <c r="H2399" s="19">
        <v>98996.04</v>
      </c>
      <c r="I2399" s="19">
        <v>24575.940000000002</v>
      </c>
      <c r="J2399" s="19">
        <v>123571.98</v>
      </c>
    </row>
    <row r="2400" spans="1:10" ht="32.1" customHeight="1" x14ac:dyDescent="0.25">
      <c r="A2400" s="21"/>
      <c r="B2400" s="21"/>
      <c r="C2400" s="21" t="s">
        <v>268</v>
      </c>
      <c r="D2400" s="21" t="s">
        <v>36</v>
      </c>
      <c r="E2400" s="21">
        <v>295</v>
      </c>
      <c r="F2400" s="21">
        <v>74</v>
      </c>
      <c r="G2400" s="21">
        <v>369</v>
      </c>
      <c r="H2400" s="19">
        <v>102111.3</v>
      </c>
      <c r="I2400" s="19">
        <v>25614.36</v>
      </c>
      <c r="J2400" s="19">
        <v>127725.66</v>
      </c>
    </row>
    <row r="2401" spans="1:10" ht="32.1" customHeight="1" x14ac:dyDescent="0.25">
      <c r="A2401" s="21"/>
      <c r="B2401" s="21"/>
      <c r="C2401" s="21" t="s">
        <v>269</v>
      </c>
      <c r="D2401" s="21" t="s">
        <v>36</v>
      </c>
      <c r="E2401" s="21">
        <v>279</v>
      </c>
      <c r="F2401" s="21">
        <v>70</v>
      </c>
      <c r="G2401" s="21">
        <v>349</v>
      </c>
      <c r="H2401" s="19">
        <v>155771.28000000003</v>
      </c>
      <c r="I2401" s="19">
        <v>39082.400000000001</v>
      </c>
      <c r="J2401" s="19">
        <v>194853.68000000002</v>
      </c>
    </row>
    <row r="2402" spans="1:10" ht="32.1" customHeight="1" x14ac:dyDescent="0.25">
      <c r="A2402" s="21"/>
      <c r="B2402" s="21"/>
      <c r="C2402" s="21" t="s">
        <v>270</v>
      </c>
      <c r="D2402" s="21" t="s">
        <v>36</v>
      </c>
      <c r="E2402" s="21">
        <v>293</v>
      </c>
      <c r="F2402" s="21">
        <v>73</v>
      </c>
      <c r="G2402" s="21">
        <v>366</v>
      </c>
      <c r="H2402" s="19">
        <v>161076.75</v>
      </c>
      <c r="I2402" s="19">
        <v>40131.75</v>
      </c>
      <c r="J2402" s="19">
        <v>201208.5</v>
      </c>
    </row>
    <row r="2403" spans="1:10" ht="32.1" customHeight="1" x14ac:dyDescent="0.25">
      <c r="A2403" s="21"/>
      <c r="B2403" s="21"/>
      <c r="C2403" s="21" t="s">
        <v>271</v>
      </c>
      <c r="D2403" s="21" t="s">
        <v>36</v>
      </c>
      <c r="E2403" s="21">
        <v>278</v>
      </c>
      <c r="F2403" s="21">
        <v>70</v>
      </c>
      <c r="G2403" s="21">
        <v>348</v>
      </c>
      <c r="H2403" s="19">
        <v>593966.46</v>
      </c>
      <c r="I2403" s="19">
        <v>149559.90000000002</v>
      </c>
      <c r="J2403" s="19">
        <v>743526.36</v>
      </c>
    </row>
    <row r="2404" spans="1:10" ht="32.1" customHeight="1" x14ac:dyDescent="0.25">
      <c r="A2404" s="21"/>
      <c r="B2404" s="21"/>
      <c r="C2404" s="21" t="s">
        <v>272</v>
      </c>
      <c r="D2404" s="21" t="s">
        <v>36</v>
      </c>
      <c r="E2404" s="21">
        <v>317</v>
      </c>
      <c r="F2404" s="21">
        <v>79</v>
      </c>
      <c r="G2404" s="21">
        <v>396</v>
      </c>
      <c r="H2404" s="19">
        <v>674579.17000000016</v>
      </c>
      <c r="I2404" s="19">
        <v>168112.79</v>
      </c>
      <c r="J2404" s="19">
        <v>842691.9600000002</v>
      </c>
    </row>
    <row r="2405" spans="1:10" ht="32.1" customHeight="1" x14ac:dyDescent="0.25">
      <c r="A2405" s="21"/>
      <c r="B2405" s="21"/>
      <c r="C2405" s="21" t="s">
        <v>273</v>
      </c>
      <c r="D2405" s="21" t="s">
        <v>36</v>
      </c>
      <c r="E2405" s="21">
        <v>258</v>
      </c>
      <c r="F2405" s="21">
        <v>65</v>
      </c>
      <c r="G2405" s="21">
        <v>323</v>
      </c>
      <c r="H2405" s="19">
        <v>595616.22000000009</v>
      </c>
      <c r="I2405" s="19">
        <v>150058.34999999998</v>
      </c>
      <c r="J2405" s="19">
        <v>745674.57000000007</v>
      </c>
    </row>
    <row r="2406" spans="1:10" ht="32.1" customHeight="1" x14ac:dyDescent="0.25">
      <c r="A2406" s="21"/>
      <c r="B2406" s="21"/>
      <c r="C2406" s="21" t="s">
        <v>274</v>
      </c>
      <c r="D2406" s="21" t="s">
        <v>36</v>
      </c>
      <c r="E2406" s="21">
        <v>270</v>
      </c>
      <c r="F2406" s="21">
        <v>67</v>
      </c>
      <c r="G2406" s="21">
        <v>337</v>
      </c>
      <c r="H2406" s="19">
        <v>621005.40000000014</v>
      </c>
      <c r="I2406" s="19">
        <v>154101.34000000003</v>
      </c>
      <c r="J2406" s="19">
        <v>775106.74000000022</v>
      </c>
    </row>
    <row r="2407" spans="1:10" ht="32.1" customHeight="1" x14ac:dyDescent="0.25">
      <c r="A2407" s="21"/>
      <c r="B2407" s="21"/>
      <c r="C2407" s="21" t="s">
        <v>275</v>
      </c>
      <c r="D2407" s="21" t="s">
        <v>36</v>
      </c>
      <c r="E2407" s="21">
        <v>259</v>
      </c>
      <c r="F2407" s="21">
        <v>65</v>
      </c>
      <c r="G2407" s="21">
        <v>324</v>
      </c>
      <c r="H2407" s="19">
        <v>597924.81000000006</v>
      </c>
      <c r="I2407" s="19">
        <v>150058.34999999998</v>
      </c>
      <c r="J2407" s="19">
        <v>747983.16</v>
      </c>
    </row>
    <row r="2408" spans="1:10" ht="32.1" customHeight="1" x14ac:dyDescent="0.25">
      <c r="A2408" s="21"/>
      <c r="B2408" s="21"/>
      <c r="C2408" s="21" t="s">
        <v>276</v>
      </c>
      <c r="D2408" s="21" t="s">
        <v>36</v>
      </c>
      <c r="E2408" s="21">
        <v>271</v>
      </c>
      <c r="F2408" s="21">
        <v>68</v>
      </c>
      <c r="G2408" s="21">
        <v>339</v>
      </c>
      <c r="H2408" s="19">
        <v>623305.42000000004</v>
      </c>
      <c r="I2408" s="19">
        <v>156401.36000000004</v>
      </c>
      <c r="J2408" s="19">
        <v>779706.78</v>
      </c>
    </row>
    <row r="2409" spans="1:10" ht="32.1" customHeight="1" x14ac:dyDescent="0.25">
      <c r="A2409" s="21"/>
      <c r="B2409" s="21"/>
      <c r="C2409" s="21" t="s">
        <v>277</v>
      </c>
      <c r="D2409" s="21" t="s">
        <v>36</v>
      </c>
      <c r="E2409" s="21">
        <v>326</v>
      </c>
      <c r="F2409" s="21">
        <v>81</v>
      </c>
      <c r="G2409" s="21">
        <v>407</v>
      </c>
      <c r="H2409" s="19">
        <v>112841.63999999998</v>
      </c>
      <c r="I2409" s="19">
        <v>28037.34</v>
      </c>
      <c r="J2409" s="19">
        <v>140878.97999999998</v>
      </c>
    </row>
    <row r="2410" spans="1:10" ht="32.1" customHeight="1" x14ac:dyDescent="0.25">
      <c r="A2410" s="21"/>
      <c r="B2410" s="21"/>
      <c r="C2410" s="21" t="s">
        <v>278</v>
      </c>
      <c r="D2410" s="21" t="s">
        <v>36</v>
      </c>
      <c r="E2410" s="21">
        <v>338</v>
      </c>
      <c r="F2410" s="21">
        <v>84</v>
      </c>
      <c r="G2410" s="21">
        <v>422</v>
      </c>
      <c r="H2410" s="19">
        <v>116995.31999999999</v>
      </c>
      <c r="I2410" s="19">
        <v>29075.759999999998</v>
      </c>
      <c r="J2410" s="19">
        <v>146071.07999999999</v>
      </c>
    </row>
    <row r="2411" spans="1:10" ht="32.1" customHeight="1" x14ac:dyDescent="0.25">
      <c r="A2411" s="21"/>
      <c r="B2411" s="21"/>
      <c r="C2411" s="21" t="s">
        <v>279</v>
      </c>
      <c r="D2411" s="21" t="s">
        <v>36</v>
      </c>
      <c r="E2411" s="21">
        <v>236</v>
      </c>
      <c r="F2411" s="21">
        <v>59</v>
      </c>
      <c r="G2411" s="21">
        <v>295</v>
      </c>
      <c r="H2411" s="19">
        <v>116940.36000000002</v>
      </c>
      <c r="I2411" s="19">
        <v>29235.090000000004</v>
      </c>
      <c r="J2411" s="19">
        <v>146175.45000000001</v>
      </c>
    </row>
    <row r="2412" spans="1:10" ht="32.1" customHeight="1" x14ac:dyDescent="0.25">
      <c r="A2412" s="21"/>
      <c r="B2412" s="21"/>
      <c r="C2412" s="21" t="s">
        <v>280</v>
      </c>
      <c r="D2412" s="21" t="s">
        <v>36</v>
      </c>
      <c r="E2412" s="21">
        <v>256</v>
      </c>
      <c r="F2412" s="21">
        <v>64</v>
      </c>
      <c r="G2412" s="21">
        <v>320</v>
      </c>
      <c r="H2412" s="19">
        <v>126850.55999999997</v>
      </c>
      <c r="I2412" s="19">
        <v>31712.639999999996</v>
      </c>
      <c r="J2412" s="19">
        <v>158563.19999999995</v>
      </c>
    </row>
    <row r="2413" spans="1:10" ht="32.1" customHeight="1" x14ac:dyDescent="0.25">
      <c r="A2413" s="21"/>
      <c r="B2413" s="21"/>
      <c r="C2413" s="21" t="s">
        <v>281</v>
      </c>
      <c r="D2413" s="21" t="s">
        <v>36</v>
      </c>
      <c r="E2413" s="21">
        <v>338</v>
      </c>
      <c r="F2413" s="21">
        <v>84</v>
      </c>
      <c r="G2413" s="21">
        <v>422</v>
      </c>
      <c r="H2413" s="19">
        <v>367520.92</v>
      </c>
      <c r="I2413" s="19">
        <v>91336.56</v>
      </c>
      <c r="J2413" s="19">
        <v>458857.48</v>
      </c>
    </row>
    <row r="2414" spans="1:10" ht="32.1" customHeight="1" x14ac:dyDescent="0.25">
      <c r="A2414" s="21"/>
      <c r="B2414" s="21"/>
      <c r="C2414" s="21" t="s">
        <v>282</v>
      </c>
      <c r="D2414" s="21" t="s">
        <v>36</v>
      </c>
      <c r="E2414" s="21">
        <v>364</v>
      </c>
      <c r="F2414" s="21">
        <v>91</v>
      </c>
      <c r="G2414" s="21">
        <v>455</v>
      </c>
      <c r="H2414" s="19">
        <v>392672.27999999997</v>
      </c>
      <c r="I2414" s="19">
        <v>98168.069999999992</v>
      </c>
      <c r="J2414" s="19">
        <v>490840.35</v>
      </c>
    </row>
    <row r="2415" spans="1:10" ht="32.1" customHeight="1" x14ac:dyDescent="0.25">
      <c r="A2415" s="21"/>
      <c r="B2415" s="21"/>
      <c r="C2415" s="21" t="s">
        <v>283</v>
      </c>
      <c r="D2415" s="21" t="s">
        <v>36</v>
      </c>
      <c r="E2415" s="21">
        <v>236</v>
      </c>
      <c r="F2415" s="21">
        <v>59</v>
      </c>
      <c r="G2415" s="21">
        <v>295</v>
      </c>
      <c r="H2415" s="19">
        <v>101834</v>
      </c>
      <c r="I2415" s="19">
        <v>25458.5</v>
      </c>
      <c r="J2415" s="19">
        <v>127292.5</v>
      </c>
    </row>
    <row r="2416" spans="1:10" ht="32.1" customHeight="1" x14ac:dyDescent="0.25">
      <c r="A2416" s="21"/>
      <c r="B2416" s="21"/>
      <c r="C2416" s="21" t="s">
        <v>284</v>
      </c>
      <c r="D2416" s="21" t="s">
        <v>36</v>
      </c>
      <c r="E2416" s="21">
        <v>256</v>
      </c>
      <c r="F2416" s="21">
        <v>64</v>
      </c>
      <c r="G2416" s="21">
        <v>320</v>
      </c>
      <c r="H2416" s="19">
        <v>110464</v>
      </c>
      <c r="I2416" s="19">
        <v>27616</v>
      </c>
      <c r="J2416" s="19">
        <v>138080</v>
      </c>
    </row>
    <row r="2417" spans="1:10" ht="32.1" customHeight="1" x14ac:dyDescent="0.25">
      <c r="A2417" s="21"/>
      <c r="B2417" s="21"/>
      <c r="C2417" s="21" t="s">
        <v>285</v>
      </c>
      <c r="D2417" s="21" t="s">
        <v>36</v>
      </c>
      <c r="E2417" s="21">
        <v>408</v>
      </c>
      <c r="F2417" s="21">
        <v>102</v>
      </c>
      <c r="G2417" s="21">
        <v>510</v>
      </c>
      <c r="H2417" s="19">
        <v>141225.11999999997</v>
      </c>
      <c r="I2417" s="19">
        <v>35306.279999999992</v>
      </c>
      <c r="J2417" s="19">
        <v>176531.39999999997</v>
      </c>
    </row>
    <row r="2418" spans="1:10" ht="32.1" customHeight="1" x14ac:dyDescent="0.25">
      <c r="A2418" s="21"/>
      <c r="B2418" s="21"/>
      <c r="C2418" s="21" t="s">
        <v>286</v>
      </c>
      <c r="D2418" s="21" t="s">
        <v>36</v>
      </c>
      <c r="E2418" s="21">
        <v>375</v>
      </c>
      <c r="F2418" s="21">
        <v>94</v>
      </c>
      <c r="G2418" s="21">
        <v>469</v>
      </c>
      <c r="H2418" s="19">
        <v>129802.49999999997</v>
      </c>
      <c r="I2418" s="19">
        <v>32537.16</v>
      </c>
      <c r="J2418" s="19">
        <v>162339.65999999997</v>
      </c>
    </row>
    <row r="2419" spans="1:10" ht="32.1" customHeight="1" x14ac:dyDescent="0.25">
      <c r="A2419" s="21"/>
      <c r="B2419" s="21"/>
      <c r="C2419" s="21" t="s">
        <v>287</v>
      </c>
      <c r="D2419" s="21" t="s">
        <v>36</v>
      </c>
      <c r="E2419" s="21">
        <v>236</v>
      </c>
      <c r="F2419" s="21">
        <v>59</v>
      </c>
      <c r="G2419" s="21">
        <v>295</v>
      </c>
      <c r="H2419" s="19">
        <v>54018.040000000008</v>
      </c>
      <c r="I2419" s="19">
        <v>13504.509999999997</v>
      </c>
      <c r="J2419" s="19">
        <v>67522.55</v>
      </c>
    </row>
    <row r="2420" spans="1:10" ht="32.1" customHeight="1" x14ac:dyDescent="0.25">
      <c r="A2420" s="21"/>
      <c r="B2420" s="21"/>
      <c r="C2420" s="21" t="s">
        <v>288</v>
      </c>
      <c r="D2420" s="21" t="s">
        <v>36</v>
      </c>
      <c r="E2420" s="21">
        <v>256</v>
      </c>
      <c r="F2420" s="21">
        <v>64</v>
      </c>
      <c r="G2420" s="21">
        <v>320</v>
      </c>
      <c r="H2420" s="19">
        <v>58595.840000000004</v>
      </c>
      <c r="I2420" s="19">
        <v>14648.960000000001</v>
      </c>
      <c r="J2420" s="19">
        <v>73244.800000000003</v>
      </c>
    </row>
    <row r="2421" spans="1:10" ht="32.1" customHeight="1" x14ac:dyDescent="0.25">
      <c r="A2421" s="21"/>
      <c r="B2421" s="21"/>
      <c r="C2421" s="21" t="s">
        <v>289</v>
      </c>
      <c r="D2421" s="21" t="s">
        <v>36</v>
      </c>
      <c r="E2421" s="21">
        <v>427</v>
      </c>
      <c r="F2421" s="21">
        <v>107</v>
      </c>
      <c r="G2421" s="21">
        <v>534</v>
      </c>
      <c r="H2421" s="19">
        <v>147801.77999999997</v>
      </c>
      <c r="I2421" s="19">
        <v>37036.979999999996</v>
      </c>
      <c r="J2421" s="19">
        <v>184838.75999999995</v>
      </c>
    </row>
    <row r="2422" spans="1:10" ht="32.1" customHeight="1" x14ac:dyDescent="0.25">
      <c r="A2422" s="21"/>
      <c r="B2422" s="21"/>
      <c r="C2422" s="21" t="s">
        <v>290</v>
      </c>
      <c r="D2422" s="21" t="s">
        <v>36</v>
      </c>
      <c r="E2422" s="21">
        <v>387</v>
      </c>
      <c r="F2422" s="21">
        <v>97</v>
      </c>
      <c r="G2422" s="21">
        <v>484</v>
      </c>
      <c r="H2422" s="19">
        <v>133956.17999999996</v>
      </c>
      <c r="I2422" s="19">
        <v>33575.579999999994</v>
      </c>
      <c r="J2422" s="19">
        <v>167531.75999999995</v>
      </c>
    </row>
    <row r="2423" spans="1:10" ht="32.1" customHeight="1" x14ac:dyDescent="0.25">
      <c r="A2423" s="21"/>
      <c r="B2423" s="21"/>
      <c r="C2423" s="21" t="s">
        <v>291</v>
      </c>
      <c r="D2423" s="21" t="s">
        <v>36</v>
      </c>
      <c r="E2423" s="21">
        <v>236</v>
      </c>
      <c r="F2423" s="21">
        <v>59</v>
      </c>
      <c r="G2423" s="21">
        <v>295</v>
      </c>
      <c r="H2423" s="19">
        <v>54018.040000000008</v>
      </c>
      <c r="I2423" s="19">
        <v>13504.509999999997</v>
      </c>
      <c r="J2423" s="19">
        <v>67522.55</v>
      </c>
    </row>
    <row r="2424" spans="1:10" ht="32.1" customHeight="1" x14ac:dyDescent="0.25">
      <c r="A2424" s="21"/>
      <c r="B2424" s="21"/>
      <c r="C2424" s="21" t="s">
        <v>292</v>
      </c>
      <c r="D2424" s="21" t="s">
        <v>36</v>
      </c>
      <c r="E2424" s="21">
        <v>256</v>
      </c>
      <c r="F2424" s="21">
        <v>64</v>
      </c>
      <c r="G2424" s="21">
        <v>320</v>
      </c>
      <c r="H2424" s="19">
        <v>58595.840000000004</v>
      </c>
      <c r="I2424" s="19">
        <v>14648.960000000001</v>
      </c>
      <c r="J2424" s="19">
        <v>73244.800000000003</v>
      </c>
    </row>
    <row r="2425" spans="1:10" ht="32.1" customHeight="1" x14ac:dyDescent="0.25">
      <c r="A2425" s="21"/>
      <c r="B2425" s="21"/>
      <c r="C2425" s="21" t="s">
        <v>293</v>
      </c>
      <c r="D2425" s="21" t="s">
        <v>36</v>
      </c>
      <c r="E2425" s="21">
        <v>436</v>
      </c>
      <c r="F2425" s="21">
        <v>109</v>
      </c>
      <c r="G2425" s="21">
        <v>545</v>
      </c>
      <c r="H2425" s="19">
        <v>802894</v>
      </c>
      <c r="I2425" s="19">
        <v>200723.5</v>
      </c>
      <c r="J2425" s="19">
        <v>1003617.5</v>
      </c>
    </row>
    <row r="2426" spans="1:10" ht="32.1" customHeight="1" x14ac:dyDescent="0.25">
      <c r="A2426" s="21"/>
      <c r="B2426" s="21"/>
      <c r="C2426" s="21" t="s">
        <v>294</v>
      </c>
      <c r="D2426" s="21" t="s">
        <v>36</v>
      </c>
      <c r="E2426" s="21">
        <v>426</v>
      </c>
      <c r="F2426" s="21">
        <v>106</v>
      </c>
      <c r="G2426" s="21">
        <v>532</v>
      </c>
      <c r="H2426" s="19">
        <v>780828.18</v>
      </c>
      <c r="I2426" s="19">
        <v>194290.58</v>
      </c>
      <c r="J2426" s="19">
        <v>975118.76</v>
      </c>
    </row>
    <row r="2427" spans="1:10" ht="32.1" customHeight="1" x14ac:dyDescent="0.25">
      <c r="A2427" s="21"/>
      <c r="B2427" s="21"/>
      <c r="C2427" s="21" t="s">
        <v>295</v>
      </c>
      <c r="D2427" s="21" t="s">
        <v>36</v>
      </c>
      <c r="E2427" s="21">
        <v>236</v>
      </c>
      <c r="F2427" s="21">
        <v>59</v>
      </c>
      <c r="G2427" s="21">
        <v>295</v>
      </c>
      <c r="H2427" s="19">
        <v>54018.040000000008</v>
      </c>
      <c r="I2427" s="19">
        <v>13504.509999999997</v>
      </c>
      <c r="J2427" s="19">
        <v>67522.55</v>
      </c>
    </row>
    <row r="2428" spans="1:10" ht="32.1" customHeight="1" x14ac:dyDescent="0.25">
      <c r="A2428" s="21"/>
      <c r="B2428" s="21"/>
      <c r="C2428" s="21" t="s">
        <v>296</v>
      </c>
      <c r="D2428" s="21" t="s">
        <v>36</v>
      </c>
      <c r="E2428" s="21">
        <v>256</v>
      </c>
      <c r="F2428" s="21">
        <v>64</v>
      </c>
      <c r="G2428" s="21">
        <v>320</v>
      </c>
      <c r="H2428" s="19">
        <v>58595.840000000004</v>
      </c>
      <c r="I2428" s="19">
        <v>14648.960000000001</v>
      </c>
      <c r="J2428" s="19">
        <v>73244.800000000003</v>
      </c>
    </row>
    <row r="2429" spans="1:10" ht="32.1" customHeight="1" x14ac:dyDescent="0.25">
      <c r="A2429" s="21"/>
      <c r="B2429" s="21"/>
      <c r="C2429" s="21" t="s">
        <v>297</v>
      </c>
      <c r="D2429" s="21" t="s">
        <v>36</v>
      </c>
      <c r="E2429" s="21">
        <v>420</v>
      </c>
      <c r="F2429" s="21">
        <v>105</v>
      </c>
      <c r="G2429" s="21">
        <v>525</v>
      </c>
      <c r="H2429" s="19">
        <v>509758.1999999999</v>
      </c>
      <c r="I2429" s="19">
        <v>127439.54999999999</v>
      </c>
      <c r="J2429" s="19">
        <v>637197.74999999988</v>
      </c>
    </row>
    <row r="2430" spans="1:10" ht="32.1" customHeight="1" x14ac:dyDescent="0.25">
      <c r="A2430" s="21"/>
      <c r="B2430" s="21"/>
      <c r="C2430" s="21" t="s">
        <v>298</v>
      </c>
      <c r="D2430" s="21" t="s">
        <v>36</v>
      </c>
      <c r="E2430" s="21">
        <v>426</v>
      </c>
      <c r="F2430" s="21">
        <v>107</v>
      </c>
      <c r="G2430" s="21">
        <v>533</v>
      </c>
      <c r="H2430" s="19">
        <v>517040.4599999999</v>
      </c>
      <c r="I2430" s="19">
        <v>129866.96999999999</v>
      </c>
      <c r="J2430" s="19">
        <v>646907.42999999993</v>
      </c>
    </row>
    <row r="2431" spans="1:10" ht="32.1" customHeight="1" x14ac:dyDescent="0.25">
      <c r="A2431" s="21"/>
      <c r="B2431" s="21"/>
      <c r="C2431" s="21" t="s">
        <v>299</v>
      </c>
      <c r="D2431" s="21" t="s">
        <v>36</v>
      </c>
      <c r="E2431" s="21">
        <v>236</v>
      </c>
      <c r="F2431" s="21">
        <v>59</v>
      </c>
      <c r="G2431" s="21">
        <v>295</v>
      </c>
      <c r="H2431" s="19">
        <v>54018.040000000008</v>
      </c>
      <c r="I2431" s="19">
        <v>13504.509999999997</v>
      </c>
      <c r="J2431" s="19">
        <v>67522.55</v>
      </c>
    </row>
    <row r="2432" spans="1:10" ht="32.1" customHeight="1" x14ac:dyDescent="0.25">
      <c r="A2432" s="21"/>
      <c r="B2432" s="21"/>
      <c r="C2432" s="21" t="s">
        <v>300</v>
      </c>
      <c r="D2432" s="21" t="s">
        <v>36</v>
      </c>
      <c r="E2432" s="21">
        <v>256</v>
      </c>
      <c r="F2432" s="21">
        <v>64</v>
      </c>
      <c r="G2432" s="21">
        <v>320</v>
      </c>
      <c r="H2432" s="19">
        <v>58595.840000000004</v>
      </c>
      <c r="I2432" s="19">
        <v>14648.960000000001</v>
      </c>
      <c r="J2432" s="19">
        <v>73244.800000000003</v>
      </c>
    </row>
    <row r="2433" spans="1:10" ht="32.1" customHeight="1" x14ac:dyDescent="0.25">
      <c r="A2433" s="21"/>
      <c r="B2433" s="21"/>
      <c r="C2433" s="21" t="s">
        <v>301</v>
      </c>
      <c r="D2433" s="21" t="s">
        <v>36</v>
      </c>
      <c r="E2433" s="21">
        <v>414</v>
      </c>
      <c r="F2433" s="21">
        <v>104</v>
      </c>
      <c r="G2433" s="21">
        <v>518</v>
      </c>
      <c r="H2433" s="19">
        <v>143301.95999999996</v>
      </c>
      <c r="I2433" s="19">
        <v>35998.55999999999</v>
      </c>
      <c r="J2433" s="19">
        <v>179300.51999999996</v>
      </c>
    </row>
    <row r="2434" spans="1:10" ht="32.1" customHeight="1" x14ac:dyDescent="0.25">
      <c r="A2434" s="21"/>
      <c r="B2434" s="21"/>
      <c r="C2434" s="21" t="s">
        <v>302</v>
      </c>
      <c r="D2434" s="21" t="s">
        <v>36</v>
      </c>
      <c r="E2434" s="21">
        <v>427</v>
      </c>
      <c r="F2434" s="21">
        <v>107</v>
      </c>
      <c r="G2434" s="21">
        <v>534</v>
      </c>
      <c r="H2434" s="19">
        <v>147801.77999999997</v>
      </c>
      <c r="I2434" s="19">
        <v>37036.979999999996</v>
      </c>
      <c r="J2434" s="19">
        <v>184838.75999999995</v>
      </c>
    </row>
    <row r="2435" spans="1:10" ht="32.1" customHeight="1" x14ac:dyDescent="0.25">
      <c r="A2435" s="21"/>
      <c r="B2435" s="21"/>
      <c r="C2435" s="21" t="s">
        <v>303</v>
      </c>
      <c r="D2435" s="21" t="s">
        <v>36</v>
      </c>
      <c r="E2435" s="21">
        <v>236</v>
      </c>
      <c r="F2435" s="21">
        <v>59</v>
      </c>
      <c r="G2435" s="21">
        <v>295</v>
      </c>
      <c r="H2435" s="19">
        <v>54018.040000000008</v>
      </c>
      <c r="I2435" s="19">
        <v>13504.509999999997</v>
      </c>
      <c r="J2435" s="19">
        <v>67522.55</v>
      </c>
    </row>
    <row r="2436" spans="1:10" ht="32.1" customHeight="1" x14ac:dyDescent="0.25">
      <c r="A2436" s="21"/>
      <c r="B2436" s="21"/>
      <c r="C2436" s="21" t="s">
        <v>304</v>
      </c>
      <c r="D2436" s="21" t="s">
        <v>36</v>
      </c>
      <c r="E2436" s="21">
        <v>256</v>
      </c>
      <c r="F2436" s="21">
        <v>64</v>
      </c>
      <c r="G2436" s="21">
        <v>320</v>
      </c>
      <c r="H2436" s="19">
        <v>58595.840000000004</v>
      </c>
      <c r="I2436" s="19">
        <v>14648.960000000001</v>
      </c>
      <c r="J2436" s="19">
        <v>73244.800000000003</v>
      </c>
    </row>
    <row r="2437" spans="1:10" ht="32.1" customHeight="1" x14ac:dyDescent="0.25">
      <c r="A2437" s="21"/>
      <c r="B2437" s="21"/>
      <c r="C2437" s="21" t="s">
        <v>305</v>
      </c>
      <c r="D2437" s="21" t="s">
        <v>36</v>
      </c>
      <c r="E2437" s="21">
        <v>414</v>
      </c>
      <c r="F2437" s="21">
        <v>104</v>
      </c>
      <c r="G2437" s="21">
        <v>518</v>
      </c>
      <c r="H2437" s="19">
        <v>143301.95999999996</v>
      </c>
      <c r="I2437" s="19">
        <v>35998.55999999999</v>
      </c>
      <c r="J2437" s="19">
        <v>179300.51999999996</v>
      </c>
    </row>
    <row r="2438" spans="1:10" ht="32.1" customHeight="1" x14ac:dyDescent="0.25">
      <c r="A2438" s="21"/>
      <c r="B2438" s="21"/>
      <c r="C2438" s="21" t="s">
        <v>306</v>
      </c>
      <c r="D2438" s="21" t="s">
        <v>36</v>
      </c>
      <c r="E2438" s="21">
        <v>413</v>
      </c>
      <c r="F2438" s="21">
        <v>103</v>
      </c>
      <c r="G2438" s="21">
        <v>516</v>
      </c>
      <c r="H2438" s="19">
        <v>142955.81999999998</v>
      </c>
      <c r="I2438" s="19">
        <v>35652.419999999991</v>
      </c>
      <c r="J2438" s="19">
        <v>178608.23999999996</v>
      </c>
    </row>
    <row r="2439" spans="1:10" ht="32.1" customHeight="1" x14ac:dyDescent="0.25">
      <c r="A2439" s="21"/>
      <c r="B2439" s="21"/>
      <c r="C2439" s="21" t="s">
        <v>307</v>
      </c>
      <c r="D2439" s="21" t="s">
        <v>36</v>
      </c>
      <c r="E2439" s="21">
        <v>236</v>
      </c>
      <c r="F2439" s="21">
        <v>59</v>
      </c>
      <c r="G2439" s="21">
        <v>295</v>
      </c>
      <c r="H2439" s="19">
        <v>54018.040000000008</v>
      </c>
      <c r="I2439" s="19">
        <v>13504.509999999997</v>
      </c>
      <c r="J2439" s="19">
        <v>67522.55</v>
      </c>
    </row>
    <row r="2440" spans="1:10" ht="32.1" customHeight="1" x14ac:dyDescent="0.25">
      <c r="A2440" s="21"/>
      <c r="B2440" s="21"/>
      <c r="C2440" s="21" t="s">
        <v>308</v>
      </c>
      <c r="D2440" s="21" t="s">
        <v>36</v>
      </c>
      <c r="E2440" s="21">
        <v>256</v>
      </c>
      <c r="F2440" s="21">
        <v>64</v>
      </c>
      <c r="G2440" s="21">
        <v>320</v>
      </c>
      <c r="H2440" s="19">
        <v>58595.840000000004</v>
      </c>
      <c r="I2440" s="19">
        <v>14648.960000000001</v>
      </c>
      <c r="J2440" s="19">
        <v>73244.800000000003</v>
      </c>
    </row>
    <row r="2441" spans="1:10" ht="32.1" customHeight="1" x14ac:dyDescent="0.25">
      <c r="A2441" s="21"/>
      <c r="B2441" s="21"/>
      <c r="C2441" s="21" t="s">
        <v>309</v>
      </c>
      <c r="D2441" s="21" t="s">
        <v>36</v>
      </c>
      <c r="E2441" s="21">
        <v>88</v>
      </c>
      <c r="F2441" s="21">
        <v>22</v>
      </c>
      <c r="G2441" s="21">
        <v>110</v>
      </c>
      <c r="H2441" s="19">
        <v>20142.32</v>
      </c>
      <c r="I2441" s="19">
        <v>5035.579999999999</v>
      </c>
      <c r="J2441" s="19">
        <v>25177.899999999998</v>
      </c>
    </row>
    <row r="2442" spans="1:10" ht="32.1" customHeight="1" x14ac:dyDescent="0.25">
      <c r="A2442" s="21"/>
      <c r="B2442" s="21"/>
      <c r="C2442" s="21" t="s">
        <v>310</v>
      </c>
      <c r="D2442" s="21" t="s">
        <v>36</v>
      </c>
      <c r="E2442" s="21">
        <v>88</v>
      </c>
      <c r="F2442" s="21">
        <v>22</v>
      </c>
      <c r="G2442" s="21">
        <v>110</v>
      </c>
      <c r="H2442" s="19">
        <v>20142.32</v>
      </c>
      <c r="I2442" s="19">
        <v>5035.579999999999</v>
      </c>
      <c r="J2442" s="19">
        <v>25177.899999999998</v>
      </c>
    </row>
    <row r="2443" spans="1:10" s="16" customFormat="1" ht="15" customHeight="1" x14ac:dyDescent="0.25">
      <c r="A2443" s="22"/>
      <c r="B2443" s="22"/>
      <c r="C2443" s="22"/>
      <c r="D2443" s="22" t="s">
        <v>99</v>
      </c>
      <c r="E2443" s="22">
        <v>57946</v>
      </c>
      <c r="F2443" s="22">
        <v>14488</v>
      </c>
      <c r="G2443" s="22">
        <v>72434</v>
      </c>
      <c r="H2443" s="25">
        <v>58204751.136541307</v>
      </c>
      <c r="I2443" s="25">
        <v>14553886.943516282</v>
      </c>
      <c r="J2443" s="25">
        <v>72758638.080057532</v>
      </c>
    </row>
    <row r="2444" spans="1:10" ht="15" customHeight="1" x14ac:dyDescent="0.25">
      <c r="A2444" s="21">
        <v>150043</v>
      </c>
      <c r="B2444" s="21" t="s">
        <v>64</v>
      </c>
      <c r="C2444" s="21" t="s">
        <v>126</v>
      </c>
      <c r="D2444" s="21" t="s">
        <v>24</v>
      </c>
      <c r="E2444" s="21">
        <v>425</v>
      </c>
      <c r="F2444" s="21">
        <v>106</v>
      </c>
      <c r="G2444" s="21">
        <v>531</v>
      </c>
      <c r="H2444" s="19">
        <v>1084322.5126265674</v>
      </c>
      <c r="I2444" s="19">
        <v>270442.7913845086</v>
      </c>
      <c r="J2444" s="19">
        <v>1354765.304011076</v>
      </c>
    </row>
    <row r="2445" spans="1:10" ht="15" customHeight="1" x14ac:dyDescent="0.25">
      <c r="A2445" s="21"/>
      <c r="B2445" s="21"/>
      <c r="C2445" s="21" t="s">
        <v>106</v>
      </c>
      <c r="D2445" s="21" t="s">
        <v>24</v>
      </c>
      <c r="E2445" s="21">
        <v>508</v>
      </c>
      <c r="F2445" s="21">
        <v>127</v>
      </c>
      <c r="G2445" s="21">
        <v>635</v>
      </c>
      <c r="H2445" s="19">
        <v>1031914.2682920498</v>
      </c>
      <c r="I2445" s="19">
        <v>257978.56707301247</v>
      </c>
      <c r="J2445" s="19">
        <v>1289892.8353650621</v>
      </c>
    </row>
    <row r="2446" spans="1:10" ht="15" customHeight="1" x14ac:dyDescent="0.25">
      <c r="A2446" s="21"/>
      <c r="B2446" s="21"/>
      <c r="C2446" s="21" t="s">
        <v>128</v>
      </c>
      <c r="D2446" s="21" t="s">
        <v>23</v>
      </c>
      <c r="E2446" s="21">
        <v>4</v>
      </c>
      <c r="F2446" s="21">
        <v>1</v>
      </c>
      <c r="G2446" s="21">
        <v>5</v>
      </c>
      <c r="H2446" s="19">
        <v>1716.7628</v>
      </c>
      <c r="I2446" s="19">
        <v>429.19069999999999</v>
      </c>
      <c r="J2446" s="19">
        <v>2145.9535000000001</v>
      </c>
    </row>
    <row r="2447" spans="1:10" ht="15" customHeight="1" x14ac:dyDescent="0.25">
      <c r="A2447" s="21"/>
      <c r="B2447" s="21"/>
      <c r="C2447" s="21"/>
      <c r="D2447" s="21" t="s">
        <v>24</v>
      </c>
      <c r="E2447" s="21">
        <v>510</v>
      </c>
      <c r="F2447" s="21">
        <v>127</v>
      </c>
      <c r="G2447" s="21">
        <v>637</v>
      </c>
      <c r="H2447" s="19">
        <v>919947.50752776291</v>
      </c>
      <c r="I2447" s="19">
        <v>229084.96756083518</v>
      </c>
      <c r="J2447" s="19">
        <v>1149032.4750885982</v>
      </c>
    </row>
    <row r="2448" spans="1:10" ht="15" customHeight="1" x14ac:dyDescent="0.25">
      <c r="A2448" s="21"/>
      <c r="B2448" s="21"/>
      <c r="C2448" s="21"/>
      <c r="D2448" s="21" t="s">
        <v>25</v>
      </c>
      <c r="E2448" s="21">
        <v>582</v>
      </c>
      <c r="F2448" s="21">
        <v>146</v>
      </c>
      <c r="G2448" s="21">
        <v>728</v>
      </c>
      <c r="H2448" s="19">
        <v>290123.33721531258</v>
      </c>
      <c r="I2448" s="19">
        <v>72780.081157105917</v>
      </c>
      <c r="J2448" s="19">
        <v>362903.4183724185</v>
      </c>
    </row>
    <row r="2449" spans="1:10" ht="15" customHeight="1" x14ac:dyDescent="0.25">
      <c r="A2449" s="21"/>
      <c r="B2449" s="21"/>
      <c r="C2449" s="21" t="s">
        <v>130</v>
      </c>
      <c r="D2449" s="21" t="s">
        <v>23</v>
      </c>
      <c r="E2449" s="21">
        <v>39</v>
      </c>
      <c r="F2449" s="21">
        <v>10</v>
      </c>
      <c r="G2449" s="21">
        <v>49</v>
      </c>
      <c r="H2449" s="19">
        <v>14932.961199000005</v>
      </c>
      <c r="I2449" s="19">
        <v>3828.9644100000005</v>
      </c>
      <c r="J2449" s="19">
        <v>18761.925609000005</v>
      </c>
    </row>
    <row r="2450" spans="1:10" ht="15" customHeight="1" x14ac:dyDescent="0.25">
      <c r="A2450" s="21"/>
      <c r="B2450" s="21"/>
      <c r="C2450" s="21"/>
      <c r="D2450" s="21" t="s">
        <v>24</v>
      </c>
      <c r="E2450" s="21">
        <v>362</v>
      </c>
      <c r="F2450" s="21">
        <v>91</v>
      </c>
      <c r="G2450" s="21">
        <v>453</v>
      </c>
      <c r="H2450" s="19">
        <v>488266.08039532177</v>
      </c>
      <c r="I2450" s="19">
        <v>122740.92076235989</v>
      </c>
      <c r="J2450" s="19">
        <v>611007.00115768169</v>
      </c>
    </row>
    <row r="2451" spans="1:10" ht="15" customHeight="1" x14ac:dyDescent="0.25">
      <c r="A2451" s="21"/>
      <c r="B2451" s="21"/>
      <c r="C2451" s="21" t="s">
        <v>131</v>
      </c>
      <c r="D2451" s="21" t="s">
        <v>23</v>
      </c>
      <c r="E2451" s="21">
        <v>8</v>
      </c>
      <c r="F2451" s="21">
        <v>2</v>
      </c>
      <c r="G2451" s="21">
        <v>10</v>
      </c>
      <c r="H2451" s="19">
        <v>3048.1706880000002</v>
      </c>
      <c r="I2451" s="19">
        <v>762.04267200000004</v>
      </c>
      <c r="J2451" s="19">
        <v>3810.2133600000002</v>
      </c>
    </row>
    <row r="2452" spans="1:10" ht="15" customHeight="1" x14ac:dyDescent="0.25">
      <c r="A2452" s="21"/>
      <c r="B2452" s="21"/>
      <c r="C2452" s="21"/>
      <c r="D2452" s="21" t="s">
        <v>24</v>
      </c>
      <c r="E2452" s="21">
        <v>133</v>
      </c>
      <c r="F2452" s="21">
        <v>33</v>
      </c>
      <c r="G2452" s="21">
        <v>166</v>
      </c>
      <c r="H2452" s="19">
        <v>205326.56346252045</v>
      </c>
      <c r="I2452" s="19">
        <v>50945.6886786705</v>
      </c>
      <c r="J2452" s="19">
        <v>256272.25214119095</v>
      </c>
    </row>
    <row r="2453" spans="1:10" ht="15" customHeight="1" x14ac:dyDescent="0.25">
      <c r="A2453" s="21"/>
      <c r="B2453" s="21"/>
      <c r="C2453" s="21"/>
      <c r="D2453" s="21" t="s">
        <v>25</v>
      </c>
      <c r="E2453" s="21">
        <v>291</v>
      </c>
      <c r="F2453" s="21">
        <v>73</v>
      </c>
      <c r="G2453" s="21">
        <v>364</v>
      </c>
      <c r="H2453" s="19">
        <v>128780.96094644754</v>
      </c>
      <c r="I2453" s="19">
        <v>32305.876800998867</v>
      </c>
      <c r="J2453" s="19">
        <v>161086.83774744641</v>
      </c>
    </row>
    <row r="2454" spans="1:10" ht="15" customHeight="1" x14ac:dyDescent="0.25">
      <c r="A2454" s="21"/>
      <c r="B2454" s="21"/>
      <c r="C2454" s="21" t="s">
        <v>132</v>
      </c>
      <c r="D2454" s="21" t="s">
        <v>24</v>
      </c>
      <c r="E2454" s="21">
        <v>166</v>
      </c>
      <c r="F2454" s="21">
        <v>42</v>
      </c>
      <c r="G2454" s="21">
        <v>208</v>
      </c>
      <c r="H2454" s="19">
        <v>520637.31224473525</v>
      </c>
      <c r="I2454" s="19">
        <v>131727.5127366198</v>
      </c>
      <c r="J2454" s="19">
        <v>652364.82498135511</v>
      </c>
    </row>
    <row r="2455" spans="1:10" ht="15" customHeight="1" x14ac:dyDescent="0.25">
      <c r="A2455" s="21"/>
      <c r="B2455" s="21"/>
      <c r="C2455" s="21"/>
      <c r="D2455" s="21" t="s">
        <v>25</v>
      </c>
      <c r="E2455" s="21">
        <v>725</v>
      </c>
      <c r="F2455" s="21">
        <v>181</v>
      </c>
      <c r="G2455" s="21">
        <v>906</v>
      </c>
      <c r="H2455" s="19">
        <v>788114.92025573435</v>
      </c>
      <c r="I2455" s="19">
        <v>196756.96629832816</v>
      </c>
      <c r="J2455" s="19">
        <v>984871.88655406248</v>
      </c>
    </row>
    <row r="2456" spans="1:10" ht="15" customHeight="1" x14ac:dyDescent="0.25">
      <c r="A2456" s="21"/>
      <c r="B2456" s="21"/>
      <c r="C2456" s="21" t="s">
        <v>109</v>
      </c>
      <c r="D2456" s="21" t="s">
        <v>23</v>
      </c>
      <c r="E2456" s="21">
        <v>8</v>
      </c>
      <c r="F2456" s="21">
        <v>2</v>
      </c>
      <c r="G2456" s="21">
        <v>10</v>
      </c>
      <c r="H2456" s="19">
        <v>3574.8668480000001</v>
      </c>
      <c r="I2456" s="19">
        <v>893.71671200000003</v>
      </c>
      <c r="J2456" s="19">
        <v>4468.58356</v>
      </c>
    </row>
    <row r="2457" spans="1:10" ht="15" customHeight="1" x14ac:dyDescent="0.25">
      <c r="A2457" s="21"/>
      <c r="B2457" s="21"/>
      <c r="C2457" s="21"/>
      <c r="D2457" s="21" t="s">
        <v>24</v>
      </c>
      <c r="E2457" s="21">
        <v>438</v>
      </c>
      <c r="F2457" s="21">
        <v>110</v>
      </c>
      <c r="G2457" s="21">
        <v>548</v>
      </c>
      <c r="H2457" s="19">
        <v>768719.25271318317</v>
      </c>
      <c r="I2457" s="19">
        <v>193057.346571804</v>
      </c>
      <c r="J2457" s="19">
        <v>961776.5992849872</v>
      </c>
    </row>
    <row r="2458" spans="1:10" ht="15" customHeight="1" x14ac:dyDescent="0.25">
      <c r="A2458" s="21"/>
      <c r="B2458" s="21"/>
      <c r="C2458" s="21"/>
      <c r="D2458" s="21" t="s">
        <v>25</v>
      </c>
      <c r="E2458" s="21">
        <v>582</v>
      </c>
      <c r="F2458" s="21">
        <v>146</v>
      </c>
      <c r="G2458" s="21">
        <v>728</v>
      </c>
      <c r="H2458" s="19">
        <v>302066.27847543819</v>
      </c>
      <c r="I2458" s="19">
        <v>75776.076730951841</v>
      </c>
      <c r="J2458" s="19">
        <v>377842.35520639003</v>
      </c>
    </row>
    <row r="2459" spans="1:10" ht="15" customHeight="1" x14ac:dyDescent="0.25">
      <c r="A2459" s="21"/>
      <c r="B2459" s="21"/>
      <c r="C2459" s="21" t="s">
        <v>112</v>
      </c>
      <c r="D2459" s="21" t="s">
        <v>24</v>
      </c>
      <c r="E2459" s="21">
        <v>790</v>
      </c>
      <c r="F2459" s="21">
        <v>198</v>
      </c>
      <c r="G2459" s="21">
        <v>988</v>
      </c>
      <c r="H2459" s="19">
        <v>1604748.5668321245</v>
      </c>
      <c r="I2459" s="19">
        <v>402202.8053579249</v>
      </c>
      <c r="J2459" s="19">
        <v>2006951.3721900494</v>
      </c>
    </row>
    <row r="2460" spans="1:10" ht="15" customHeight="1" x14ac:dyDescent="0.25">
      <c r="A2460" s="21"/>
      <c r="B2460" s="21"/>
      <c r="C2460" s="21"/>
      <c r="D2460" s="21" t="s">
        <v>25</v>
      </c>
      <c r="E2460" s="21">
        <v>388</v>
      </c>
      <c r="F2460" s="21">
        <v>97</v>
      </c>
      <c r="G2460" s="21">
        <v>485</v>
      </c>
      <c r="H2460" s="19">
        <v>242238.90291763973</v>
      </c>
      <c r="I2460" s="19">
        <v>60559.725729409933</v>
      </c>
      <c r="J2460" s="19">
        <v>302798.62864704966</v>
      </c>
    </row>
    <row r="2461" spans="1:10" ht="15" customHeight="1" x14ac:dyDescent="0.25">
      <c r="A2461" s="21"/>
      <c r="B2461" s="21"/>
      <c r="C2461" s="21" t="s">
        <v>134</v>
      </c>
      <c r="D2461" s="21" t="s">
        <v>23</v>
      </c>
      <c r="E2461" s="21">
        <v>12</v>
      </c>
      <c r="F2461" s="21">
        <v>3</v>
      </c>
      <c r="G2461" s="21">
        <v>15</v>
      </c>
      <c r="H2461" s="19">
        <v>3917.71938</v>
      </c>
      <c r="I2461" s="19">
        <v>979.42984499999989</v>
      </c>
      <c r="J2461" s="19">
        <v>4897.1492250000001</v>
      </c>
    </row>
    <row r="2462" spans="1:10" ht="15" customHeight="1" x14ac:dyDescent="0.25">
      <c r="A2462" s="21"/>
      <c r="B2462" s="21"/>
      <c r="C2462" s="21"/>
      <c r="D2462" s="21" t="s">
        <v>24</v>
      </c>
      <c r="E2462" s="21">
        <v>2201</v>
      </c>
      <c r="F2462" s="21">
        <v>550</v>
      </c>
      <c r="G2462" s="21">
        <v>2751</v>
      </c>
      <c r="H2462" s="19">
        <v>3648296.3316551466</v>
      </c>
      <c r="I2462" s="19">
        <v>911659.69214463001</v>
      </c>
      <c r="J2462" s="19">
        <v>4559956.023799777</v>
      </c>
    </row>
    <row r="2463" spans="1:10" ht="15" customHeight="1" x14ac:dyDescent="0.25">
      <c r="A2463" s="21"/>
      <c r="B2463" s="21"/>
      <c r="C2463" s="21" t="s">
        <v>135</v>
      </c>
      <c r="D2463" s="21" t="s">
        <v>23</v>
      </c>
      <c r="E2463" s="21">
        <v>7482</v>
      </c>
      <c r="F2463" s="21">
        <v>1871</v>
      </c>
      <c r="G2463" s="21">
        <v>9353</v>
      </c>
      <c r="H2463" s="19">
        <v>4021800.2081999998</v>
      </c>
      <c r="I2463" s="19">
        <v>1005718.8171000001</v>
      </c>
      <c r="J2463" s="19">
        <v>5027519.0252999999</v>
      </c>
    </row>
    <row r="2464" spans="1:10" ht="15" customHeight="1" x14ac:dyDescent="0.25">
      <c r="A2464" s="21"/>
      <c r="B2464" s="21"/>
      <c r="C2464" s="21"/>
      <c r="D2464" s="21" t="s">
        <v>24</v>
      </c>
      <c r="E2464" s="21">
        <v>12072</v>
      </c>
      <c r="F2464" s="21">
        <v>3018</v>
      </c>
      <c r="G2464" s="21">
        <v>15090</v>
      </c>
      <c r="H2464" s="19">
        <v>24522183.163034692</v>
      </c>
      <c r="I2464" s="19">
        <v>6130545.790758674</v>
      </c>
      <c r="J2464" s="19">
        <v>30652728.953793366</v>
      </c>
    </row>
    <row r="2465" spans="1:10" ht="15" customHeight="1" x14ac:dyDescent="0.25">
      <c r="A2465" s="21"/>
      <c r="B2465" s="21"/>
      <c r="C2465" s="21"/>
      <c r="D2465" s="21" t="s">
        <v>25</v>
      </c>
      <c r="E2465" s="21">
        <v>2129</v>
      </c>
      <c r="F2465" s="21">
        <v>532</v>
      </c>
      <c r="G2465" s="21">
        <v>2661</v>
      </c>
      <c r="H2465" s="19">
        <v>1329192.3307001414</v>
      </c>
      <c r="I2465" s="19">
        <v>332142.00090769143</v>
      </c>
      <c r="J2465" s="19">
        <v>1661334.3316078328</v>
      </c>
    </row>
    <row r="2466" spans="1:10" ht="15" customHeight="1" x14ac:dyDescent="0.25">
      <c r="A2466" s="21"/>
      <c r="B2466" s="21"/>
      <c r="C2466" s="21" t="s">
        <v>188</v>
      </c>
      <c r="D2466" s="21" t="s">
        <v>23</v>
      </c>
      <c r="E2466" s="21">
        <v>47</v>
      </c>
      <c r="F2466" s="21">
        <v>12</v>
      </c>
      <c r="G2466" s="21">
        <v>59</v>
      </c>
      <c r="H2466" s="19">
        <v>17908.002791999999</v>
      </c>
      <c r="I2466" s="19">
        <v>4572.2560319999993</v>
      </c>
      <c r="J2466" s="19">
        <v>22480.258823999997</v>
      </c>
    </row>
    <row r="2467" spans="1:10" ht="15" customHeight="1" x14ac:dyDescent="0.25">
      <c r="A2467" s="21"/>
      <c r="B2467" s="21"/>
      <c r="C2467" s="21"/>
      <c r="D2467" s="21" t="s">
        <v>24</v>
      </c>
      <c r="E2467" s="21">
        <v>1525</v>
      </c>
      <c r="F2467" s="21">
        <v>381</v>
      </c>
      <c r="G2467" s="21">
        <v>1906</v>
      </c>
      <c r="H2467" s="19">
        <v>2354308.3404537123</v>
      </c>
      <c r="I2467" s="19">
        <v>588191.13292646827</v>
      </c>
      <c r="J2467" s="19">
        <v>2942499.4733801805</v>
      </c>
    </row>
    <row r="2468" spans="1:10" ht="15" customHeight="1" x14ac:dyDescent="0.25">
      <c r="A2468" s="21"/>
      <c r="B2468" s="21"/>
      <c r="C2468" s="21" t="s">
        <v>187</v>
      </c>
      <c r="D2468" s="21" t="s">
        <v>24</v>
      </c>
      <c r="E2468" s="21">
        <v>354</v>
      </c>
      <c r="F2468" s="21">
        <v>89</v>
      </c>
      <c r="G2468" s="21">
        <v>443</v>
      </c>
      <c r="H2468" s="19">
        <v>713337.14521177683</v>
      </c>
      <c r="I2468" s="19">
        <v>179341.82464363874</v>
      </c>
      <c r="J2468" s="19">
        <v>892678.96985541563</v>
      </c>
    </row>
    <row r="2469" spans="1:10" ht="15" customHeight="1" x14ac:dyDescent="0.25">
      <c r="A2469" s="21"/>
      <c r="B2469" s="21"/>
      <c r="C2469" s="21" t="s">
        <v>122</v>
      </c>
      <c r="D2469" s="21" t="s">
        <v>23</v>
      </c>
      <c r="E2469" s="21">
        <v>39</v>
      </c>
      <c r="F2469" s="21">
        <v>10</v>
      </c>
      <c r="G2469" s="21">
        <v>49</v>
      </c>
      <c r="H2469" s="19">
        <v>11809.536296999999</v>
      </c>
      <c r="I2469" s="19">
        <v>3028.0862299999999</v>
      </c>
      <c r="J2469" s="19">
        <v>14837.622527</v>
      </c>
    </row>
    <row r="2470" spans="1:10" ht="15" customHeight="1" x14ac:dyDescent="0.25">
      <c r="A2470" s="21"/>
      <c r="B2470" s="21"/>
      <c r="C2470" s="21"/>
      <c r="D2470" s="21" t="s">
        <v>24</v>
      </c>
      <c r="E2470" s="21">
        <v>2115</v>
      </c>
      <c r="F2470" s="21">
        <v>529</v>
      </c>
      <c r="G2470" s="21">
        <v>2644</v>
      </c>
      <c r="H2470" s="19">
        <v>3505745.9070652584</v>
      </c>
      <c r="I2470" s="19">
        <v>876850.86753547122</v>
      </c>
      <c r="J2470" s="19">
        <v>4382596.7746007293</v>
      </c>
    </row>
    <row r="2471" spans="1:10" ht="15" customHeight="1" x14ac:dyDescent="0.25">
      <c r="A2471" s="21"/>
      <c r="B2471" s="21"/>
      <c r="C2471" s="21" t="s">
        <v>314</v>
      </c>
      <c r="D2471" s="21" t="s">
        <v>35</v>
      </c>
      <c r="E2471" s="21">
        <v>6400</v>
      </c>
      <c r="F2471" s="21">
        <v>1600</v>
      </c>
      <c r="G2471" s="21">
        <v>8000</v>
      </c>
      <c r="H2471" s="19">
        <v>5231488</v>
      </c>
      <c r="I2471" s="19">
        <v>1307872.0000000002</v>
      </c>
      <c r="J2471" s="19">
        <v>6539360</v>
      </c>
    </row>
    <row r="2472" spans="1:10" ht="15" customHeight="1" x14ac:dyDescent="0.25">
      <c r="A2472" s="21"/>
      <c r="B2472" s="21"/>
      <c r="C2472" s="21" t="s">
        <v>245</v>
      </c>
      <c r="D2472" s="21" t="s">
        <v>37</v>
      </c>
      <c r="E2472" s="21">
        <v>574</v>
      </c>
      <c r="F2472" s="21">
        <v>144</v>
      </c>
      <c r="G2472" s="21">
        <v>718</v>
      </c>
      <c r="H2472" s="19">
        <v>2284640.5400000005</v>
      </c>
      <c r="I2472" s="19">
        <v>573150.24000000011</v>
      </c>
      <c r="J2472" s="19">
        <v>2857790.7800000007</v>
      </c>
    </row>
    <row r="2473" spans="1:10" ht="15" customHeight="1" x14ac:dyDescent="0.25">
      <c r="A2473" s="21"/>
      <c r="B2473" s="21"/>
      <c r="C2473" s="21" t="s">
        <v>246</v>
      </c>
      <c r="D2473" s="21" t="s">
        <v>37</v>
      </c>
      <c r="E2473" s="21">
        <v>42</v>
      </c>
      <c r="F2473" s="21">
        <v>10</v>
      </c>
      <c r="G2473" s="21">
        <v>52</v>
      </c>
      <c r="H2473" s="19">
        <v>167168.82</v>
      </c>
      <c r="I2473" s="19">
        <v>39802.1</v>
      </c>
      <c r="J2473" s="19">
        <v>206970.92</v>
      </c>
    </row>
    <row r="2474" spans="1:10" ht="32.1" customHeight="1" x14ac:dyDescent="0.25">
      <c r="A2474" s="21"/>
      <c r="B2474" s="21"/>
      <c r="C2474" s="21" t="s">
        <v>249</v>
      </c>
      <c r="D2474" s="21" t="s">
        <v>36</v>
      </c>
      <c r="E2474" s="21">
        <v>523</v>
      </c>
      <c r="F2474" s="21">
        <v>74</v>
      </c>
      <c r="G2474" s="21">
        <v>597</v>
      </c>
      <c r="H2474" s="19">
        <v>119709.47000000003</v>
      </c>
      <c r="I2474" s="19">
        <v>16937.86</v>
      </c>
      <c r="J2474" s="19">
        <v>136647.33000000002</v>
      </c>
    </row>
    <row r="2475" spans="1:10" ht="32.1" customHeight="1" x14ac:dyDescent="0.25">
      <c r="A2475" s="21"/>
      <c r="B2475" s="21"/>
      <c r="C2475" s="21" t="s">
        <v>250</v>
      </c>
      <c r="D2475" s="21" t="s">
        <v>36</v>
      </c>
      <c r="E2475" s="21">
        <v>523</v>
      </c>
      <c r="F2475" s="21">
        <v>74</v>
      </c>
      <c r="G2475" s="21">
        <v>597</v>
      </c>
      <c r="H2475" s="19">
        <v>119709.47000000003</v>
      </c>
      <c r="I2475" s="19">
        <v>16937.86</v>
      </c>
      <c r="J2475" s="19">
        <v>136647.33000000002</v>
      </c>
    </row>
    <row r="2476" spans="1:10" ht="32.1" customHeight="1" x14ac:dyDescent="0.25">
      <c r="A2476" s="21"/>
      <c r="B2476" s="21"/>
      <c r="C2476" s="21" t="s">
        <v>251</v>
      </c>
      <c r="D2476" s="21" t="s">
        <v>36</v>
      </c>
      <c r="E2476" s="21">
        <v>523</v>
      </c>
      <c r="F2476" s="21">
        <v>74</v>
      </c>
      <c r="G2476" s="21">
        <v>597</v>
      </c>
      <c r="H2476" s="19">
        <v>119709.47000000003</v>
      </c>
      <c r="I2476" s="19">
        <v>16937.86</v>
      </c>
      <c r="J2476" s="19">
        <v>136647.33000000002</v>
      </c>
    </row>
    <row r="2477" spans="1:10" ht="32.1" customHeight="1" x14ac:dyDescent="0.25">
      <c r="A2477" s="21"/>
      <c r="B2477" s="21"/>
      <c r="C2477" s="21" t="s">
        <v>252</v>
      </c>
      <c r="D2477" s="21" t="s">
        <v>36</v>
      </c>
      <c r="E2477" s="21">
        <v>523</v>
      </c>
      <c r="F2477" s="21">
        <v>74</v>
      </c>
      <c r="G2477" s="21">
        <v>597</v>
      </c>
      <c r="H2477" s="19">
        <v>119709.47000000003</v>
      </c>
      <c r="I2477" s="19">
        <v>16937.86</v>
      </c>
      <c r="J2477" s="19">
        <v>136647.33000000002</v>
      </c>
    </row>
    <row r="2478" spans="1:10" ht="32.1" customHeight="1" x14ac:dyDescent="0.25">
      <c r="A2478" s="21"/>
      <c r="B2478" s="21"/>
      <c r="C2478" s="21" t="s">
        <v>253</v>
      </c>
      <c r="D2478" s="21" t="s">
        <v>36</v>
      </c>
      <c r="E2478" s="21">
        <v>381</v>
      </c>
      <c r="F2478" s="21">
        <v>54</v>
      </c>
      <c r="G2478" s="21">
        <v>435</v>
      </c>
      <c r="H2478" s="19">
        <v>432625.5</v>
      </c>
      <c r="I2478" s="19">
        <v>61317</v>
      </c>
      <c r="J2478" s="19">
        <v>493942.5</v>
      </c>
    </row>
    <row r="2479" spans="1:10" ht="32.1" customHeight="1" x14ac:dyDescent="0.25">
      <c r="A2479" s="21"/>
      <c r="B2479" s="21"/>
      <c r="C2479" s="21" t="s">
        <v>254</v>
      </c>
      <c r="D2479" s="21" t="s">
        <v>36</v>
      </c>
      <c r="E2479" s="21">
        <v>375</v>
      </c>
      <c r="F2479" s="21">
        <v>53</v>
      </c>
      <c r="G2479" s="21">
        <v>428</v>
      </c>
      <c r="H2479" s="19">
        <v>425812.5</v>
      </c>
      <c r="I2479" s="19">
        <v>60181.5</v>
      </c>
      <c r="J2479" s="19">
        <v>485994</v>
      </c>
    </row>
    <row r="2480" spans="1:10" ht="32.1" customHeight="1" x14ac:dyDescent="0.25">
      <c r="A2480" s="21"/>
      <c r="B2480" s="21"/>
      <c r="C2480" s="21" t="s">
        <v>255</v>
      </c>
      <c r="D2480" s="21" t="s">
        <v>36</v>
      </c>
      <c r="E2480" s="21">
        <v>372</v>
      </c>
      <c r="F2480" s="21">
        <v>53</v>
      </c>
      <c r="G2480" s="21">
        <v>425</v>
      </c>
      <c r="H2480" s="19">
        <v>421319.75999999983</v>
      </c>
      <c r="I2480" s="19">
        <v>60026.739999999991</v>
      </c>
      <c r="J2480" s="19">
        <v>481346.49999999983</v>
      </c>
    </row>
    <row r="2481" spans="1:10" ht="32.1" customHeight="1" x14ac:dyDescent="0.25">
      <c r="A2481" s="21"/>
      <c r="B2481" s="21"/>
      <c r="C2481" s="21" t="s">
        <v>256</v>
      </c>
      <c r="D2481" s="21" t="s">
        <v>36</v>
      </c>
      <c r="E2481" s="21">
        <v>341</v>
      </c>
      <c r="F2481" s="21">
        <v>48</v>
      </c>
      <c r="G2481" s="21">
        <v>389</v>
      </c>
      <c r="H2481" s="19">
        <v>386209.77999999991</v>
      </c>
      <c r="I2481" s="19">
        <v>54363.839999999997</v>
      </c>
      <c r="J2481" s="19">
        <v>440573.61999999988</v>
      </c>
    </row>
    <row r="2482" spans="1:10" ht="32.1" customHeight="1" x14ac:dyDescent="0.25">
      <c r="A2482" s="21"/>
      <c r="B2482" s="21"/>
      <c r="C2482" s="21" t="s">
        <v>257</v>
      </c>
      <c r="D2482" s="21" t="s">
        <v>36</v>
      </c>
      <c r="E2482" s="21">
        <v>477</v>
      </c>
      <c r="F2482" s="21">
        <v>67</v>
      </c>
      <c r="G2482" s="21">
        <v>544</v>
      </c>
      <c r="H2482" s="19">
        <v>836324.1</v>
      </c>
      <c r="I2482" s="19">
        <v>117471.1</v>
      </c>
      <c r="J2482" s="19">
        <v>953795.2</v>
      </c>
    </row>
    <row r="2483" spans="1:10" ht="32.1" customHeight="1" x14ac:dyDescent="0.25">
      <c r="A2483" s="21"/>
      <c r="B2483" s="21"/>
      <c r="C2483" s="21" t="s">
        <v>258</v>
      </c>
      <c r="D2483" s="21" t="s">
        <v>36</v>
      </c>
      <c r="E2483" s="21">
        <v>477</v>
      </c>
      <c r="F2483" s="21">
        <v>67</v>
      </c>
      <c r="G2483" s="21">
        <v>544</v>
      </c>
      <c r="H2483" s="19">
        <v>836324.1</v>
      </c>
      <c r="I2483" s="19">
        <v>117471.1</v>
      </c>
      <c r="J2483" s="19">
        <v>953795.2</v>
      </c>
    </row>
    <row r="2484" spans="1:10" ht="32.1" customHeight="1" x14ac:dyDescent="0.25">
      <c r="A2484" s="21"/>
      <c r="B2484" s="21"/>
      <c r="C2484" s="21" t="s">
        <v>259</v>
      </c>
      <c r="D2484" s="21" t="s">
        <v>36</v>
      </c>
      <c r="E2484" s="21">
        <v>372</v>
      </c>
      <c r="F2484" s="21">
        <v>53</v>
      </c>
      <c r="G2484" s="21">
        <v>425</v>
      </c>
      <c r="H2484" s="19">
        <v>85147.079999999973</v>
      </c>
      <c r="I2484" s="19">
        <v>12131.169999999996</v>
      </c>
      <c r="J2484" s="19">
        <v>97278.249999999971</v>
      </c>
    </row>
    <row r="2485" spans="1:10" ht="32.1" customHeight="1" x14ac:dyDescent="0.25">
      <c r="A2485" s="21"/>
      <c r="B2485" s="21"/>
      <c r="C2485" s="21" t="s">
        <v>260</v>
      </c>
      <c r="D2485" s="21" t="s">
        <v>36</v>
      </c>
      <c r="E2485" s="21">
        <v>368</v>
      </c>
      <c r="F2485" s="21">
        <v>52</v>
      </c>
      <c r="G2485" s="21">
        <v>420</v>
      </c>
      <c r="H2485" s="19">
        <v>84231.519999999975</v>
      </c>
      <c r="I2485" s="19">
        <v>11902.279999999997</v>
      </c>
      <c r="J2485" s="19">
        <v>96133.799999999974</v>
      </c>
    </row>
    <row r="2486" spans="1:10" ht="32.1" customHeight="1" x14ac:dyDescent="0.25">
      <c r="A2486" s="21"/>
      <c r="B2486" s="21"/>
      <c r="C2486" s="21" t="s">
        <v>261</v>
      </c>
      <c r="D2486" s="21" t="s">
        <v>36</v>
      </c>
      <c r="E2486" s="21">
        <v>500</v>
      </c>
      <c r="F2486" s="21">
        <v>71</v>
      </c>
      <c r="G2486" s="21">
        <v>571</v>
      </c>
      <c r="H2486" s="19">
        <v>173070.00000000003</v>
      </c>
      <c r="I2486" s="19">
        <v>24575.940000000002</v>
      </c>
      <c r="J2486" s="19">
        <v>197645.94000000003</v>
      </c>
    </row>
    <row r="2487" spans="1:10" ht="32.1" customHeight="1" x14ac:dyDescent="0.25">
      <c r="A2487" s="21"/>
      <c r="B2487" s="21"/>
      <c r="C2487" s="21" t="s">
        <v>262</v>
      </c>
      <c r="D2487" s="21" t="s">
        <v>36</v>
      </c>
      <c r="E2487" s="21">
        <v>467</v>
      </c>
      <c r="F2487" s="21">
        <v>66</v>
      </c>
      <c r="G2487" s="21">
        <v>533</v>
      </c>
      <c r="H2487" s="19">
        <v>161647.37999999995</v>
      </c>
      <c r="I2487" s="19">
        <v>22845.240000000005</v>
      </c>
      <c r="J2487" s="19">
        <v>184492.61999999994</v>
      </c>
    </row>
    <row r="2488" spans="1:10" ht="32.1" customHeight="1" x14ac:dyDescent="0.25">
      <c r="A2488" s="21"/>
      <c r="B2488" s="21"/>
      <c r="C2488" s="21" t="s">
        <v>263</v>
      </c>
      <c r="D2488" s="21" t="s">
        <v>36</v>
      </c>
      <c r="E2488" s="21">
        <v>370</v>
      </c>
      <c r="F2488" s="21">
        <v>53</v>
      </c>
      <c r="G2488" s="21">
        <v>423</v>
      </c>
      <c r="H2488" s="19">
        <v>84689.299999999974</v>
      </c>
      <c r="I2488" s="19">
        <v>12131.169999999998</v>
      </c>
      <c r="J2488" s="19">
        <v>96820.469999999972</v>
      </c>
    </row>
    <row r="2489" spans="1:10" ht="32.1" customHeight="1" x14ac:dyDescent="0.25">
      <c r="A2489" s="21"/>
      <c r="B2489" s="21"/>
      <c r="C2489" s="21" t="s">
        <v>264</v>
      </c>
      <c r="D2489" s="21" t="s">
        <v>36</v>
      </c>
      <c r="E2489" s="21">
        <v>368</v>
      </c>
      <c r="F2489" s="21">
        <v>50</v>
      </c>
      <c r="G2489" s="21">
        <v>418</v>
      </c>
      <c r="H2489" s="19">
        <v>84231.519999999975</v>
      </c>
      <c r="I2489" s="19">
        <v>11444.499999999996</v>
      </c>
      <c r="J2489" s="19">
        <v>95676.019999999975</v>
      </c>
    </row>
    <row r="2490" spans="1:10" ht="32.1" customHeight="1" x14ac:dyDescent="0.25">
      <c r="A2490" s="21"/>
      <c r="B2490" s="21"/>
      <c r="C2490" s="21" t="s">
        <v>265</v>
      </c>
      <c r="D2490" s="21" t="s">
        <v>36</v>
      </c>
      <c r="E2490" s="21">
        <v>405</v>
      </c>
      <c r="F2490" s="21">
        <v>57</v>
      </c>
      <c r="G2490" s="21">
        <v>462</v>
      </c>
      <c r="H2490" s="19">
        <v>92700.449999999983</v>
      </c>
      <c r="I2490" s="19">
        <v>13046.730000000001</v>
      </c>
      <c r="J2490" s="19">
        <v>105747.17999999998</v>
      </c>
    </row>
    <row r="2491" spans="1:10" ht="32.1" customHeight="1" x14ac:dyDescent="0.25">
      <c r="A2491" s="21"/>
      <c r="B2491" s="21"/>
      <c r="C2491" s="21" t="s">
        <v>266</v>
      </c>
      <c r="D2491" s="21" t="s">
        <v>36</v>
      </c>
      <c r="E2491" s="21">
        <v>441</v>
      </c>
      <c r="F2491" s="21">
        <v>62</v>
      </c>
      <c r="G2491" s="21">
        <v>503</v>
      </c>
      <c r="H2491" s="19">
        <v>100940.48999999998</v>
      </c>
      <c r="I2491" s="19">
        <v>14191.18</v>
      </c>
      <c r="J2491" s="19">
        <v>115131.66999999998</v>
      </c>
    </row>
    <row r="2492" spans="1:10" ht="32.1" customHeight="1" x14ac:dyDescent="0.25">
      <c r="A2492" s="21"/>
      <c r="B2492" s="21"/>
      <c r="C2492" s="21" t="s">
        <v>267</v>
      </c>
      <c r="D2492" s="21" t="s">
        <v>36</v>
      </c>
      <c r="E2492" s="21">
        <v>370</v>
      </c>
      <c r="F2492" s="21">
        <v>53</v>
      </c>
      <c r="G2492" s="21">
        <v>423</v>
      </c>
      <c r="H2492" s="19">
        <v>128071.79999999997</v>
      </c>
      <c r="I2492" s="19">
        <v>18345.419999999998</v>
      </c>
      <c r="J2492" s="19">
        <v>146417.21999999997</v>
      </c>
    </row>
    <row r="2493" spans="1:10" ht="32.1" customHeight="1" x14ac:dyDescent="0.25">
      <c r="A2493" s="21"/>
      <c r="B2493" s="21"/>
      <c r="C2493" s="21" t="s">
        <v>268</v>
      </c>
      <c r="D2493" s="21" t="s">
        <v>36</v>
      </c>
      <c r="E2493" s="21">
        <v>402</v>
      </c>
      <c r="F2493" s="21">
        <v>57</v>
      </c>
      <c r="G2493" s="21">
        <v>459</v>
      </c>
      <c r="H2493" s="19">
        <v>139148.27999999997</v>
      </c>
      <c r="I2493" s="19">
        <v>19729.980000000003</v>
      </c>
      <c r="J2493" s="19">
        <v>158878.25999999998</v>
      </c>
    </row>
    <row r="2494" spans="1:10" ht="32.1" customHeight="1" x14ac:dyDescent="0.25">
      <c r="A2494" s="21"/>
      <c r="B2494" s="21"/>
      <c r="C2494" s="21" t="s">
        <v>269</v>
      </c>
      <c r="D2494" s="21" t="s">
        <v>36</v>
      </c>
      <c r="E2494" s="21">
        <v>370</v>
      </c>
      <c r="F2494" s="21">
        <v>53</v>
      </c>
      <c r="G2494" s="21">
        <v>423</v>
      </c>
      <c r="H2494" s="19">
        <v>206578.40000000005</v>
      </c>
      <c r="I2494" s="19">
        <v>29590.959999999999</v>
      </c>
      <c r="J2494" s="19">
        <v>236169.36000000004</v>
      </c>
    </row>
    <row r="2495" spans="1:10" ht="32.1" customHeight="1" x14ac:dyDescent="0.25">
      <c r="A2495" s="21"/>
      <c r="B2495" s="21"/>
      <c r="C2495" s="21" t="s">
        <v>270</v>
      </c>
      <c r="D2495" s="21" t="s">
        <v>36</v>
      </c>
      <c r="E2495" s="21">
        <v>388</v>
      </c>
      <c r="F2495" s="21">
        <v>55</v>
      </c>
      <c r="G2495" s="21">
        <v>443</v>
      </c>
      <c r="H2495" s="19">
        <v>213303</v>
      </c>
      <c r="I2495" s="19">
        <v>30236.25</v>
      </c>
      <c r="J2495" s="19">
        <v>243539.25</v>
      </c>
    </row>
    <row r="2496" spans="1:10" ht="32.1" customHeight="1" x14ac:dyDescent="0.25">
      <c r="A2496" s="21"/>
      <c r="B2496" s="21"/>
      <c r="C2496" s="21" t="s">
        <v>271</v>
      </c>
      <c r="D2496" s="21" t="s">
        <v>36</v>
      </c>
      <c r="E2496" s="21">
        <v>372</v>
      </c>
      <c r="F2496" s="21">
        <v>53</v>
      </c>
      <c r="G2496" s="21">
        <v>425</v>
      </c>
      <c r="H2496" s="19">
        <v>794804.04000000015</v>
      </c>
      <c r="I2496" s="19">
        <v>113238.21</v>
      </c>
      <c r="J2496" s="19">
        <v>908042.25000000012</v>
      </c>
    </row>
    <row r="2497" spans="1:10" ht="32.1" customHeight="1" x14ac:dyDescent="0.25">
      <c r="A2497" s="21"/>
      <c r="B2497" s="21"/>
      <c r="C2497" s="21" t="s">
        <v>272</v>
      </c>
      <c r="D2497" s="21" t="s">
        <v>36</v>
      </c>
      <c r="E2497" s="21">
        <v>357</v>
      </c>
      <c r="F2497" s="21">
        <v>51</v>
      </c>
      <c r="G2497" s="21">
        <v>408</v>
      </c>
      <c r="H2497" s="19">
        <v>759699.57000000007</v>
      </c>
      <c r="I2497" s="19">
        <v>108528.51000000002</v>
      </c>
      <c r="J2497" s="19">
        <v>868228.08000000007</v>
      </c>
    </row>
    <row r="2498" spans="1:10" ht="32.1" customHeight="1" x14ac:dyDescent="0.25">
      <c r="A2498" s="21"/>
      <c r="B2498" s="21"/>
      <c r="C2498" s="21" t="s">
        <v>273</v>
      </c>
      <c r="D2498" s="21" t="s">
        <v>36</v>
      </c>
      <c r="E2498" s="21">
        <v>345</v>
      </c>
      <c r="F2498" s="21">
        <v>49</v>
      </c>
      <c r="G2498" s="21">
        <v>394</v>
      </c>
      <c r="H2498" s="19">
        <v>796463.54999999993</v>
      </c>
      <c r="I2498" s="19">
        <v>113120.91</v>
      </c>
      <c r="J2498" s="19">
        <v>909584.46</v>
      </c>
    </row>
    <row r="2499" spans="1:10" ht="32.1" customHeight="1" x14ac:dyDescent="0.25">
      <c r="A2499" s="21"/>
      <c r="B2499" s="21"/>
      <c r="C2499" s="21" t="s">
        <v>274</v>
      </c>
      <c r="D2499" s="21" t="s">
        <v>36</v>
      </c>
      <c r="E2499" s="21">
        <v>375</v>
      </c>
      <c r="F2499" s="21">
        <v>53</v>
      </c>
      <c r="G2499" s="21">
        <v>428</v>
      </c>
      <c r="H2499" s="19">
        <v>862507.5</v>
      </c>
      <c r="I2499" s="19">
        <v>121901.06</v>
      </c>
      <c r="J2499" s="19">
        <v>984408.56</v>
      </c>
    </row>
    <row r="2500" spans="1:10" ht="32.1" customHeight="1" x14ac:dyDescent="0.25">
      <c r="A2500" s="21"/>
      <c r="B2500" s="21"/>
      <c r="C2500" s="21" t="s">
        <v>275</v>
      </c>
      <c r="D2500" s="21" t="s">
        <v>36</v>
      </c>
      <c r="E2500" s="21">
        <v>341</v>
      </c>
      <c r="F2500" s="21">
        <v>48</v>
      </c>
      <c r="G2500" s="21">
        <v>389</v>
      </c>
      <c r="H2500" s="19">
        <v>787229.19000000018</v>
      </c>
      <c r="I2500" s="19">
        <v>110812.32</v>
      </c>
      <c r="J2500" s="19">
        <v>898041.51000000024</v>
      </c>
    </row>
    <row r="2501" spans="1:10" ht="32.1" customHeight="1" x14ac:dyDescent="0.25">
      <c r="A2501" s="21"/>
      <c r="B2501" s="21"/>
      <c r="C2501" s="21" t="s">
        <v>276</v>
      </c>
      <c r="D2501" s="21" t="s">
        <v>36</v>
      </c>
      <c r="E2501" s="21">
        <v>332</v>
      </c>
      <c r="F2501" s="21">
        <v>47</v>
      </c>
      <c r="G2501" s="21">
        <v>379</v>
      </c>
      <c r="H2501" s="19">
        <v>763606.64000000013</v>
      </c>
      <c r="I2501" s="19">
        <v>108100.94</v>
      </c>
      <c r="J2501" s="19">
        <v>871707.58000000007</v>
      </c>
    </row>
    <row r="2502" spans="1:10" ht="32.1" customHeight="1" x14ac:dyDescent="0.25">
      <c r="A2502" s="21"/>
      <c r="B2502" s="21"/>
      <c r="C2502" s="21" t="s">
        <v>277</v>
      </c>
      <c r="D2502" s="21" t="s">
        <v>36</v>
      </c>
      <c r="E2502" s="21">
        <v>523</v>
      </c>
      <c r="F2502" s="21">
        <v>74</v>
      </c>
      <c r="G2502" s="21">
        <v>597</v>
      </c>
      <c r="H2502" s="19">
        <v>181031.22</v>
      </c>
      <c r="I2502" s="19">
        <v>25614.36</v>
      </c>
      <c r="J2502" s="19">
        <v>206645.58000000002</v>
      </c>
    </row>
    <row r="2503" spans="1:10" ht="32.1" customHeight="1" x14ac:dyDescent="0.25">
      <c r="A2503" s="21"/>
      <c r="B2503" s="21"/>
      <c r="C2503" s="21" t="s">
        <v>278</v>
      </c>
      <c r="D2503" s="21" t="s">
        <v>36</v>
      </c>
      <c r="E2503" s="21">
        <v>532</v>
      </c>
      <c r="F2503" s="21">
        <v>75</v>
      </c>
      <c r="G2503" s="21">
        <v>607</v>
      </c>
      <c r="H2503" s="19">
        <v>184146.48</v>
      </c>
      <c r="I2503" s="19">
        <v>25960.5</v>
      </c>
      <c r="J2503" s="19">
        <v>210106.98</v>
      </c>
    </row>
    <row r="2504" spans="1:10" ht="32.1" customHeight="1" x14ac:dyDescent="0.25">
      <c r="A2504" s="21"/>
      <c r="B2504" s="21"/>
      <c r="C2504" s="21" t="s">
        <v>279</v>
      </c>
      <c r="D2504" s="21" t="s">
        <v>36</v>
      </c>
      <c r="E2504" s="21">
        <v>362</v>
      </c>
      <c r="F2504" s="21">
        <v>51</v>
      </c>
      <c r="G2504" s="21">
        <v>413</v>
      </c>
      <c r="H2504" s="19">
        <v>179374.62</v>
      </c>
      <c r="I2504" s="19">
        <v>25271.010000000006</v>
      </c>
      <c r="J2504" s="19">
        <v>204645.63</v>
      </c>
    </row>
    <row r="2505" spans="1:10" ht="32.1" customHeight="1" x14ac:dyDescent="0.25">
      <c r="A2505" s="21"/>
      <c r="B2505" s="21"/>
      <c r="C2505" s="21" t="s">
        <v>280</v>
      </c>
      <c r="D2505" s="21" t="s">
        <v>36</v>
      </c>
      <c r="E2505" s="21">
        <v>353</v>
      </c>
      <c r="F2505" s="21">
        <v>50</v>
      </c>
      <c r="G2505" s="21">
        <v>403</v>
      </c>
      <c r="H2505" s="19">
        <v>174915.02999999997</v>
      </c>
      <c r="I2505" s="19">
        <v>24775.500000000007</v>
      </c>
      <c r="J2505" s="19">
        <v>199690.52999999997</v>
      </c>
    </row>
    <row r="2506" spans="1:10" ht="32.1" customHeight="1" x14ac:dyDescent="0.25">
      <c r="A2506" s="21"/>
      <c r="B2506" s="21"/>
      <c r="C2506" s="21" t="s">
        <v>281</v>
      </c>
      <c r="D2506" s="21" t="s">
        <v>36</v>
      </c>
      <c r="E2506" s="21">
        <v>532</v>
      </c>
      <c r="F2506" s="21">
        <v>75</v>
      </c>
      <c r="G2506" s="21">
        <v>607</v>
      </c>
      <c r="H2506" s="19">
        <v>578464.88</v>
      </c>
      <c r="I2506" s="19">
        <v>81550.5</v>
      </c>
      <c r="J2506" s="19">
        <v>660015.38</v>
      </c>
    </row>
    <row r="2507" spans="1:10" ht="32.1" customHeight="1" x14ac:dyDescent="0.25">
      <c r="A2507" s="21"/>
      <c r="B2507" s="21"/>
      <c r="C2507" s="21" t="s">
        <v>282</v>
      </c>
      <c r="D2507" s="21" t="s">
        <v>36</v>
      </c>
      <c r="E2507" s="21">
        <v>532</v>
      </c>
      <c r="F2507" s="21">
        <v>75</v>
      </c>
      <c r="G2507" s="21">
        <v>607</v>
      </c>
      <c r="H2507" s="19">
        <v>573905.64</v>
      </c>
      <c r="I2507" s="19">
        <v>80907.750000000015</v>
      </c>
      <c r="J2507" s="19">
        <v>654813.39</v>
      </c>
    </row>
    <row r="2508" spans="1:10" ht="32.1" customHeight="1" x14ac:dyDescent="0.25">
      <c r="A2508" s="21"/>
      <c r="B2508" s="21"/>
      <c r="C2508" s="21" t="s">
        <v>283</v>
      </c>
      <c r="D2508" s="21" t="s">
        <v>36</v>
      </c>
      <c r="E2508" s="21">
        <v>357</v>
      </c>
      <c r="F2508" s="21">
        <v>51</v>
      </c>
      <c r="G2508" s="21">
        <v>408</v>
      </c>
      <c r="H2508" s="19">
        <v>154045.5</v>
      </c>
      <c r="I2508" s="19">
        <v>22006.5</v>
      </c>
      <c r="J2508" s="19">
        <v>176052</v>
      </c>
    </row>
    <row r="2509" spans="1:10" ht="32.1" customHeight="1" x14ac:dyDescent="0.25">
      <c r="A2509" s="21"/>
      <c r="B2509" s="21"/>
      <c r="C2509" s="21" t="s">
        <v>284</v>
      </c>
      <c r="D2509" s="21" t="s">
        <v>36</v>
      </c>
      <c r="E2509" s="21">
        <v>350</v>
      </c>
      <c r="F2509" s="21">
        <v>50</v>
      </c>
      <c r="G2509" s="21">
        <v>400</v>
      </c>
      <c r="H2509" s="19">
        <v>151025</v>
      </c>
      <c r="I2509" s="19">
        <v>21575</v>
      </c>
      <c r="J2509" s="19">
        <v>172600</v>
      </c>
    </row>
    <row r="2510" spans="1:10" ht="32.1" customHeight="1" x14ac:dyDescent="0.25">
      <c r="A2510" s="21"/>
      <c r="B2510" s="21"/>
      <c r="C2510" s="21" t="s">
        <v>285</v>
      </c>
      <c r="D2510" s="21" t="s">
        <v>36</v>
      </c>
      <c r="E2510" s="21">
        <v>573</v>
      </c>
      <c r="F2510" s="21">
        <v>81</v>
      </c>
      <c r="G2510" s="21">
        <v>654</v>
      </c>
      <c r="H2510" s="19">
        <v>198338.22</v>
      </c>
      <c r="I2510" s="19">
        <v>28037.34</v>
      </c>
      <c r="J2510" s="19">
        <v>226375.56</v>
      </c>
    </row>
    <row r="2511" spans="1:10" ht="32.1" customHeight="1" x14ac:dyDescent="0.25">
      <c r="A2511" s="21"/>
      <c r="B2511" s="21"/>
      <c r="C2511" s="21" t="s">
        <v>286</v>
      </c>
      <c r="D2511" s="21" t="s">
        <v>36</v>
      </c>
      <c r="E2511" s="21">
        <v>582</v>
      </c>
      <c r="F2511" s="21">
        <v>82</v>
      </c>
      <c r="G2511" s="21">
        <v>664</v>
      </c>
      <c r="H2511" s="19">
        <v>201453.47999999995</v>
      </c>
      <c r="I2511" s="19">
        <v>28383.48</v>
      </c>
      <c r="J2511" s="19">
        <v>229836.95999999996</v>
      </c>
    </row>
    <row r="2512" spans="1:10" ht="32.1" customHeight="1" x14ac:dyDescent="0.25">
      <c r="A2512" s="21"/>
      <c r="B2512" s="21"/>
      <c r="C2512" s="21" t="s">
        <v>287</v>
      </c>
      <c r="D2512" s="21" t="s">
        <v>36</v>
      </c>
      <c r="E2512" s="21">
        <v>357</v>
      </c>
      <c r="F2512" s="21">
        <v>51</v>
      </c>
      <c r="G2512" s="21">
        <v>408</v>
      </c>
      <c r="H2512" s="19">
        <v>81713.729999999981</v>
      </c>
      <c r="I2512" s="19">
        <v>11673.389999999996</v>
      </c>
      <c r="J2512" s="19">
        <v>93387.119999999981</v>
      </c>
    </row>
    <row r="2513" spans="1:10" ht="32.1" customHeight="1" x14ac:dyDescent="0.25">
      <c r="A2513" s="21"/>
      <c r="B2513" s="21"/>
      <c r="C2513" s="21" t="s">
        <v>288</v>
      </c>
      <c r="D2513" s="21" t="s">
        <v>36</v>
      </c>
      <c r="E2513" s="21">
        <v>350</v>
      </c>
      <c r="F2513" s="21">
        <v>50</v>
      </c>
      <c r="G2513" s="21">
        <v>400</v>
      </c>
      <c r="H2513" s="19">
        <v>80111.499999999985</v>
      </c>
      <c r="I2513" s="19">
        <v>11444.499999999996</v>
      </c>
      <c r="J2513" s="19">
        <v>91555.999999999985</v>
      </c>
    </row>
    <row r="2514" spans="1:10" ht="32.1" customHeight="1" x14ac:dyDescent="0.25">
      <c r="A2514" s="21"/>
      <c r="B2514" s="21"/>
      <c r="C2514" s="21" t="s">
        <v>289</v>
      </c>
      <c r="D2514" s="21" t="s">
        <v>36</v>
      </c>
      <c r="E2514" s="21">
        <v>552</v>
      </c>
      <c r="F2514" s="21">
        <v>78</v>
      </c>
      <c r="G2514" s="21">
        <v>630</v>
      </c>
      <c r="H2514" s="19">
        <v>191069.28</v>
      </c>
      <c r="I2514" s="19">
        <v>26998.92</v>
      </c>
      <c r="J2514" s="19">
        <v>218068.2</v>
      </c>
    </row>
    <row r="2515" spans="1:10" ht="32.1" customHeight="1" x14ac:dyDescent="0.25">
      <c r="A2515" s="21"/>
      <c r="B2515" s="21"/>
      <c r="C2515" s="21" t="s">
        <v>290</v>
      </c>
      <c r="D2515" s="21" t="s">
        <v>36</v>
      </c>
      <c r="E2515" s="21">
        <v>552</v>
      </c>
      <c r="F2515" s="21">
        <v>78</v>
      </c>
      <c r="G2515" s="21">
        <v>630</v>
      </c>
      <c r="H2515" s="19">
        <v>191069.28</v>
      </c>
      <c r="I2515" s="19">
        <v>26998.92</v>
      </c>
      <c r="J2515" s="19">
        <v>218068.2</v>
      </c>
    </row>
    <row r="2516" spans="1:10" ht="32.1" customHeight="1" x14ac:dyDescent="0.25">
      <c r="A2516" s="21"/>
      <c r="B2516" s="21"/>
      <c r="C2516" s="21" t="s">
        <v>291</v>
      </c>
      <c r="D2516" s="21" t="s">
        <v>36</v>
      </c>
      <c r="E2516" s="21">
        <v>368</v>
      </c>
      <c r="F2516" s="21">
        <v>52</v>
      </c>
      <c r="G2516" s="21">
        <v>420</v>
      </c>
      <c r="H2516" s="19">
        <v>84231.519999999975</v>
      </c>
      <c r="I2516" s="19">
        <v>11902.279999999997</v>
      </c>
      <c r="J2516" s="19">
        <v>96133.799999999974</v>
      </c>
    </row>
    <row r="2517" spans="1:10" ht="32.1" customHeight="1" x14ac:dyDescent="0.25">
      <c r="A2517" s="21"/>
      <c r="B2517" s="21"/>
      <c r="C2517" s="21" t="s">
        <v>292</v>
      </c>
      <c r="D2517" s="21" t="s">
        <v>36</v>
      </c>
      <c r="E2517" s="21">
        <v>361</v>
      </c>
      <c r="F2517" s="21">
        <v>51</v>
      </c>
      <c r="G2517" s="21">
        <v>412</v>
      </c>
      <c r="H2517" s="19">
        <v>82629.289999999979</v>
      </c>
      <c r="I2517" s="19">
        <v>11673.389999999996</v>
      </c>
      <c r="J2517" s="19">
        <v>94302.679999999978</v>
      </c>
    </row>
    <row r="2518" spans="1:10" ht="32.1" customHeight="1" x14ac:dyDescent="0.25">
      <c r="A2518" s="21"/>
      <c r="B2518" s="21"/>
      <c r="C2518" s="21" t="s">
        <v>293</v>
      </c>
      <c r="D2518" s="21" t="s">
        <v>36</v>
      </c>
      <c r="E2518" s="21">
        <v>541</v>
      </c>
      <c r="F2518" s="21">
        <v>77</v>
      </c>
      <c r="G2518" s="21">
        <v>618</v>
      </c>
      <c r="H2518" s="19">
        <v>996251.5</v>
      </c>
      <c r="I2518" s="19">
        <v>141795.5</v>
      </c>
      <c r="J2518" s="19">
        <v>1138047</v>
      </c>
    </row>
    <row r="2519" spans="1:10" ht="32.1" customHeight="1" x14ac:dyDescent="0.25">
      <c r="A2519" s="21"/>
      <c r="B2519" s="21"/>
      <c r="C2519" s="21" t="s">
        <v>294</v>
      </c>
      <c r="D2519" s="21" t="s">
        <v>36</v>
      </c>
      <c r="E2519" s="21">
        <v>541</v>
      </c>
      <c r="F2519" s="21">
        <v>77</v>
      </c>
      <c r="G2519" s="21">
        <v>618</v>
      </c>
      <c r="H2519" s="19">
        <v>991615.12999999989</v>
      </c>
      <c r="I2519" s="19">
        <v>141135.61000000002</v>
      </c>
      <c r="J2519" s="19">
        <v>1132750.74</v>
      </c>
    </row>
    <row r="2520" spans="1:10" ht="32.1" customHeight="1" x14ac:dyDescent="0.25">
      <c r="A2520" s="21"/>
      <c r="B2520" s="21"/>
      <c r="C2520" s="21" t="s">
        <v>295</v>
      </c>
      <c r="D2520" s="21" t="s">
        <v>36</v>
      </c>
      <c r="E2520" s="21">
        <v>375</v>
      </c>
      <c r="F2520" s="21">
        <v>53</v>
      </c>
      <c r="G2520" s="21">
        <v>428</v>
      </c>
      <c r="H2520" s="19">
        <v>85833.749999999971</v>
      </c>
      <c r="I2520" s="19">
        <v>12131.169999999996</v>
      </c>
      <c r="J2520" s="19">
        <v>97964.919999999969</v>
      </c>
    </row>
    <row r="2521" spans="1:10" ht="32.1" customHeight="1" x14ac:dyDescent="0.25">
      <c r="A2521" s="21"/>
      <c r="B2521" s="21"/>
      <c r="C2521" s="21" t="s">
        <v>296</v>
      </c>
      <c r="D2521" s="21" t="s">
        <v>36</v>
      </c>
      <c r="E2521" s="21">
        <v>368</v>
      </c>
      <c r="F2521" s="21">
        <v>50</v>
      </c>
      <c r="G2521" s="21">
        <v>418</v>
      </c>
      <c r="H2521" s="19">
        <v>84231.519999999975</v>
      </c>
      <c r="I2521" s="19">
        <v>11444.499999999996</v>
      </c>
      <c r="J2521" s="19">
        <v>95676.019999999975</v>
      </c>
    </row>
    <row r="2522" spans="1:10" ht="32.1" customHeight="1" x14ac:dyDescent="0.25">
      <c r="A2522" s="21"/>
      <c r="B2522" s="21"/>
      <c r="C2522" s="21" t="s">
        <v>297</v>
      </c>
      <c r="D2522" s="21" t="s">
        <v>36</v>
      </c>
      <c r="E2522" s="21">
        <v>532</v>
      </c>
      <c r="F2522" s="21">
        <v>75</v>
      </c>
      <c r="G2522" s="21">
        <v>607</v>
      </c>
      <c r="H2522" s="19">
        <v>645693.72</v>
      </c>
      <c r="I2522" s="19">
        <v>91028.25</v>
      </c>
      <c r="J2522" s="19">
        <v>736721.97</v>
      </c>
    </row>
    <row r="2523" spans="1:10" ht="32.1" customHeight="1" x14ac:dyDescent="0.25">
      <c r="A2523" s="21"/>
      <c r="B2523" s="21"/>
      <c r="C2523" s="21" t="s">
        <v>298</v>
      </c>
      <c r="D2523" s="21" t="s">
        <v>36</v>
      </c>
      <c r="E2523" s="21">
        <v>510</v>
      </c>
      <c r="F2523" s="21">
        <v>72</v>
      </c>
      <c r="G2523" s="21">
        <v>582</v>
      </c>
      <c r="H2523" s="19">
        <v>618992.10000000009</v>
      </c>
      <c r="I2523" s="19">
        <v>87387.12</v>
      </c>
      <c r="J2523" s="19">
        <v>706379.22000000009</v>
      </c>
    </row>
    <row r="2524" spans="1:10" ht="32.1" customHeight="1" x14ac:dyDescent="0.25">
      <c r="A2524" s="21"/>
      <c r="B2524" s="21"/>
      <c r="C2524" s="21" t="s">
        <v>299</v>
      </c>
      <c r="D2524" s="21" t="s">
        <v>36</v>
      </c>
      <c r="E2524" s="21">
        <v>377</v>
      </c>
      <c r="F2524" s="21">
        <v>53</v>
      </c>
      <c r="G2524" s="21">
        <v>430</v>
      </c>
      <c r="H2524" s="19">
        <v>86291.529999999984</v>
      </c>
      <c r="I2524" s="19">
        <v>12131.169999999998</v>
      </c>
      <c r="J2524" s="19">
        <v>98422.699999999983</v>
      </c>
    </row>
    <row r="2525" spans="1:10" ht="32.1" customHeight="1" x14ac:dyDescent="0.25">
      <c r="A2525" s="21"/>
      <c r="B2525" s="21"/>
      <c r="C2525" s="21" t="s">
        <v>300</v>
      </c>
      <c r="D2525" s="21" t="s">
        <v>36</v>
      </c>
      <c r="E2525" s="21">
        <v>370</v>
      </c>
      <c r="F2525" s="21">
        <v>53</v>
      </c>
      <c r="G2525" s="21">
        <v>423</v>
      </c>
      <c r="H2525" s="19">
        <v>84689.299999999974</v>
      </c>
      <c r="I2525" s="19">
        <v>12131.169999999998</v>
      </c>
      <c r="J2525" s="19">
        <v>96820.469999999972</v>
      </c>
    </row>
    <row r="2526" spans="1:10" ht="32.1" customHeight="1" x14ac:dyDescent="0.25">
      <c r="A2526" s="21"/>
      <c r="B2526" s="21"/>
      <c r="C2526" s="21" t="s">
        <v>301</v>
      </c>
      <c r="D2526" s="21" t="s">
        <v>36</v>
      </c>
      <c r="E2526" s="21">
        <v>512</v>
      </c>
      <c r="F2526" s="21">
        <v>72</v>
      </c>
      <c r="G2526" s="21">
        <v>584</v>
      </c>
      <c r="H2526" s="19">
        <v>177223.67999999996</v>
      </c>
      <c r="I2526" s="19">
        <v>24922.080000000002</v>
      </c>
      <c r="J2526" s="19">
        <v>202145.75999999995</v>
      </c>
    </row>
    <row r="2527" spans="1:10" ht="32.1" customHeight="1" x14ac:dyDescent="0.25">
      <c r="A2527" s="21"/>
      <c r="B2527" s="21"/>
      <c r="C2527" s="21" t="s">
        <v>302</v>
      </c>
      <c r="D2527" s="21" t="s">
        <v>36</v>
      </c>
      <c r="E2527" s="21">
        <v>525</v>
      </c>
      <c r="F2527" s="21">
        <v>74</v>
      </c>
      <c r="G2527" s="21">
        <v>599</v>
      </c>
      <c r="H2527" s="19">
        <v>181723.5</v>
      </c>
      <c r="I2527" s="19">
        <v>25614.36</v>
      </c>
      <c r="J2527" s="19">
        <v>207337.86</v>
      </c>
    </row>
    <row r="2528" spans="1:10" ht="32.1" customHeight="1" x14ac:dyDescent="0.25">
      <c r="A2528" s="21"/>
      <c r="B2528" s="21"/>
      <c r="C2528" s="21" t="s">
        <v>303</v>
      </c>
      <c r="D2528" s="21" t="s">
        <v>36</v>
      </c>
      <c r="E2528" s="21">
        <v>375</v>
      </c>
      <c r="F2528" s="21">
        <v>53</v>
      </c>
      <c r="G2528" s="21">
        <v>428</v>
      </c>
      <c r="H2528" s="19">
        <v>85833.749999999971</v>
      </c>
      <c r="I2528" s="19">
        <v>12131.169999999996</v>
      </c>
      <c r="J2528" s="19">
        <v>97964.919999999969</v>
      </c>
    </row>
    <row r="2529" spans="1:10" ht="32.1" customHeight="1" x14ac:dyDescent="0.25">
      <c r="A2529" s="21"/>
      <c r="B2529" s="21"/>
      <c r="C2529" s="21" t="s">
        <v>304</v>
      </c>
      <c r="D2529" s="21" t="s">
        <v>36</v>
      </c>
      <c r="E2529" s="21">
        <v>368</v>
      </c>
      <c r="F2529" s="21">
        <v>52</v>
      </c>
      <c r="G2529" s="21">
        <v>420</v>
      </c>
      <c r="H2529" s="19">
        <v>84231.519999999975</v>
      </c>
      <c r="I2529" s="19">
        <v>11902.279999999997</v>
      </c>
      <c r="J2529" s="19">
        <v>96133.799999999974</v>
      </c>
    </row>
    <row r="2530" spans="1:10" ht="32.1" customHeight="1" x14ac:dyDescent="0.25">
      <c r="A2530" s="21"/>
      <c r="B2530" s="21"/>
      <c r="C2530" s="21" t="s">
        <v>305</v>
      </c>
      <c r="D2530" s="21" t="s">
        <v>36</v>
      </c>
      <c r="E2530" s="21">
        <v>491</v>
      </c>
      <c r="F2530" s="21">
        <v>70</v>
      </c>
      <c r="G2530" s="21">
        <v>561</v>
      </c>
      <c r="H2530" s="19">
        <v>169954.74000000002</v>
      </c>
      <c r="I2530" s="19">
        <v>24229.800000000003</v>
      </c>
      <c r="J2530" s="19">
        <v>194184.54000000004</v>
      </c>
    </row>
    <row r="2531" spans="1:10" ht="32.1" customHeight="1" x14ac:dyDescent="0.25">
      <c r="A2531" s="21"/>
      <c r="B2531" s="21"/>
      <c r="C2531" s="21" t="s">
        <v>306</v>
      </c>
      <c r="D2531" s="21" t="s">
        <v>36</v>
      </c>
      <c r="E2531" s="21">
        <v>509</v>
      </c>
      <c r="F2531" s="21">
        <v>72</v>
      </c>
      <c r="G2531" s="21">
        <v>581</v>
      </c>
      <c r="H2531" s="19">
        <v>176185.25999999995</v>
      </c>
      <c r="I2531" s="19">
        <v>24922.080000000002</v>
      </c>
      <c r="J2531" s="19">
        <v>201107.33999999997</v>
      </c>
    </row>
    <row r="2532" spans="1:10" ht="32.1" customHeight="1" x14ac:dyDescent="0.25">
      <c r="A2532" s="21"/>
      <c r="B2532" s="21"/>
      <c r="C2532" s="21" t="s">
        <v>307</v>
      </c>
      <c r="D2532" s="21" t="s">
        <v>36</v>
      </c>
      <c r="E2532" s="21">
        <v>372</v>
      </c>
      <c r="F2532" s="21">
        <v>53</v>
      </c>
      <c r="G2532" s="21">
        <v>425</v>
      </c>
      <c r="H2532" s="19">
        <v>85147.079999999973</v>
      </c>
      <c r="I2532" s="19">
        <v>12131.169999999998</v>
      </c>
      <c r="J2532" s="19">
        <v>97278.249999999971</v>
      </c>
    </row>
    <row r="2533" spans="1:10" ht="32.1" customHeight="1" x14ac:dyDescent="0.25">
      <c r="A2533" s="21"/>
      <c r="B2533" s="21"/>
      <c r="C2533" s="21" t="s">
        <v>308</v>
      </c>
      <c r="D2533" s="21" t="s">
        <v>36</v>
      </c>
      <c r="E2533" s="21">
        <v>368</v>
      </c>
      <c r="F2533" s="21">
        <v>50</v>
      </c>
      <c r="G2533" s="21">
        <v>418</v>
      </c>
      <c r="H2533" s="19">
        <v>84231.519999999975</v>
      </c>
      <c r="I2533" s="19">
        <v>11444.499999999996</v>
      </c>
      <c r="J2533" s="19">
        <v>95676.019999999975</v>
      </c>
    </row>
    <row r="2534" spans="1:10" ht="32.1" customHeight="1" x14ac:dyDescent="0.25">
      <c r="A2534" s="21"/>
      <c r="B2534" s="21"/>
      <c r="C2534" s="21" t="s">
        <v>309</v>
      </c>
      <c r="D2534" s="21" t="s">
        <v>36</v>
      </c>
      <c r="E2534" s="21">
        <v>398</v>
      </c>
      <c r="F2534" s="21">
        <v>38</v>
      </c>
      <c r="G2534" s="21">
        <v>436</v>
      </c>
      <c r="H2534" s="19">
        <v>91098.219999999987</v>
      </c>
      <c r="I2534" s="19">
        <v>8697.82</v>
      </c>
      <c r="J2534" s="19">
        <v>99796.039999999979</v>
      </c>
    </row>
    <row r="2535" spans="1:10" ht="32.1" customHeight="1" x14ac:dyDescent="0.25">
      <c r="A2535" s="21"/>
      <c r="B2535" s="21"/>
      <c r="C2535" s="21" t="s">
        <v>310</v>
      </c>
      <c r="D2535" s="21" t="s">
        <v>36</v>
      </c>
      <c r="E2535" s="21">
        <v>388</v>
      </c>
      <c r="F2535" s="21">
        <v>37</v>
      </c>
      <c r="G2535" s="21">
        <v>425</v>
      </c>
      <c r="H2535" s="19">
        <v>88809.319999999978</v>
      </c>
      <c r="I2535" s="19">
        <v>8468.93</v>
      </c>
      <c r="J2535" s="19">
        <v>97278.249999999971</v>
      </c>
    </row>
    <row r="2536" spans="1:10" s="16" customFormat="1" ht="15" customHeight="1" x14ac:dyDescent="0.25">
      <c r="A2536" s="22"/>
      <c r="B2536" s="22"/>
      <c r="C2536" s="22"/>
      <c r="D2536" s="22" t="s">
        <v>99</v>
      </c>
      <c r="E2536" s="22">
        <v>67565</v>
      </c>
      <c r="F2536" s="22">
        <v>13967</v>
      </c>
      <c r="G2536" s="22">
        <v>81532</v>
      </c>
      <c r="H2536" s="25">
        <v>74451360.410229549</v>
      </c>
      <c r="I2536" s="25">
        <v>16629004.989460099</v>
      </c>
      <c r="J2536" s="25">
        <v>91080365.399689689</v>
      </c>
    </row>
    <row r="2537" spans="1:10" ht="15" customHeight="1" x14ac:dyDescent="0.25">
      <c r="A2537" s="21">
        <v>150044</v>
      </c>
      <c r="B2537" s="21" t="s">
        <v>65</v>
      </c>
      <c r="C2537" s="21" t="s">
        <v>128</v>
      </c>
      <c r="D2537" s="21" t="s">
        <v>24</v>
      </c>
      <c r="E2537" s="21">
        <v>208</v>
      </c>
      <c r="F2537" s="21">
        <v>52</v>
      </c>
      <c r="G2537" s="21">
        <v>260</v>
      </c>
      <c r="H2537" s="19">
        <v>300292.2360630192</v>
      </c>
      <c r="I2537" s="19">
        <v>75073.059015754785</v>
      </c>
      <c r="J2537" s="19">
        <v>375365.29507877398</v>
      </c>
    </row>
    <row r="2538" spans="1:10" ht="15" customHeight="1" x14ac:dyDescent="0.25">
      <c r="A2538" s="21"/>
      <c r="B2538" s="21"/>
      <c r="C2538" s="21"/>
      <c r="D2538" s="21" t="s">
        <v>25</v>
      </c>
      <c r="E2538" s="21">
        <v>470</v>
      </c>
      <c r="F2538" s="21">
        <v>117</v>
      </c>
      <c r="G2538" s="21">
        <v>587</v>
      </c>
      <c r="H2538" s="19">
        <v>187519.06788693124</v>
      </c>
      <c r="I2538" s="19">
        <v>46680.278601640326</v>
      </c>
      <c r="J2538" s="19">
        <v>234199.34648857155</v>
      </c>
    </row>
    <row r="2539" spans="1:10" ht="15" customHeight="1" x14ac:dyDescent="0.25">
      <c r="A2539" s="21"/>
      <c r="B2539" s="21"/>
      <c r="C2539" s="21" t="s">
        <v>131</v>
      </c>
      <c r="D2539" s="21" t="s">
        <v>24</v>
      </c>
      <c r="E2539" s="21">
        <v>655</v>
      </c>
      <c r="F2539" s="21">
        <v>164</v>
      </c>
      <c r="G2539" s="21">
        <v>819</v>
      </c>
      <c r="H2539" s="19">
        <v>809324.51442400215</v>
      </c>
      <c r="I2539" s="19">
        <v>202640.03109242197</v>
      </c>
      <c r="J2539" s="19">
        <v>1011964.5455164241</v>
      </c>
    </row>
    <row r="2540" spans="1:10" ht="15" customHeight="1" x14ac:dyDescent="0.25">
      <c r="A2540" s="21"/>
      <c r="B2540" s="21"/>
      <c r="C2540" s="21"/>
      <c r="D2540" s="21" t="s">
        <v>25</v>
      </c>
      <c r="E2540" s="21">
        <v>406</v>
      </c>
      <c r="F2540" s="21">
        <v>101</v>
      </c>
      <c r="G2540" s="21">
        <v>507</v>
      </c>
      <c r="H2540" s="19">
        <v>143804.54221106967</v>
      </c>
      <c r="I2540" s="19">
        <v>35774.036362852305</v>
      </c>
      <c r="J2540" s="19">
        <v>179578.57857392199</v>
      </c>
    </row>
    <row r="2541" spans="1:10" ht="15" customHeight="1" x14ac:dyDescent="0.25">
      <c r="A2541" s="21"/>
      <c r="B2541" s="21"/>
      <c r="C2541" s="21" t="s">
        <v>132</v>
      </c>
      <c r="D2541" s="21" t="s">
        <v>25</v>
      </c>
      <c r="E2541" s="21">
        <v>384</v>
      </c>
      <c r="F2541" s="21">
        <v>96</v>
      </c>
      <c r="G2541" s="21">
        <v>480</v>
      </c>
      <c r="H2541" s="19">
        <v>334095.53005214024</v>
      </c>
      <c r="I2541" s="19">
        <v>83523.88251303506</v>
      </c>
      <c r="J2541" s="19">
        <v>417619.41256517533</v>
      </c>
    </row>
    <row r="2542" spans="1:10" ht="15" customHeight="1" x14ac:dyDescent="0.25">
      <c r="A2542" s="21"/>
      <c r="B2542" s="21"/>
      <c r="C2542" s="21" t="s">
        <v>133</v>
      </c>
      <c r="D2542" s="21" t="s">
        <v>24</v>
      </c>
      <c r="E2542" s="21">
        <v>171</v>
      </c>
      <c r="F2542" s="21">
        <v>43</v>
      </c>
      <c r="G2542" s="21">
        <v>214</v>
      </c>
      <c r="H2542" s="19">
        <v>237978.47553902725</v>
      </c>
      <c r="I2542" s="19">
        <v>59842.54063262089</v>
      </c>
      <c r="J2542" s="19">
        <v>297821.01617164817</v>
      </c>
    </row>
    <row r="2543" spans="1:10" ht="15" customHeight="1" x14ac:dyDescent="0.25">
      <c r="A2543" s="21"/>
      <c r="B2543" s="21"/>
      <c r="C2543" s="21"/>
      <c r="D2543" s="21" t="s">
        <v>25</v>
      </c>
      <c r="E2543" s="21">
        <v>512</v>
      </c>
      <c r="F2543" s="21">
        <v>128</v>
      </c>
      <c r="G2543" s="21">
        <v>640</v>
      </c>
      <c r="H2543" s="19">
        <v>258022.51879425635</v>
      </c>
      <c r="I2543" s="19">
        <v>64505.629698564102</v>
      </c>
      <c r="J2543" s="19">
        <v>322528.14849282044</v>
      </c>
    </row>
    <row r="2544" spans="1:10" ht="15" customHeight="1" x14ac:dyDescent="0.25">
      <c r="A2544" s="21"/>
      <c r="B2544" s="21"/>
      <c r="C2544" s="21" t="s">
        <v>109</v>
      </c>
      <c r="D2544" s="21" t="s">
        <v>24</v>
      </c>
      <c r="E2544" s="21">
        <v>339</v>
      </c>
      <c r="F2544" s="21">
        <v>85</v>
      </c>
      <c r="G2544" s="21">
        <v>424</v>
      </c>
      <c r="H2544" s="19">
        <v>476191.06664671074</v>
      </c>
      <c r="I2544" s="19">
        <v>119398.94001466199</v>
      </c>
      <c r="J2544" s="19">
        <v>595590.00666137272</v>
      </c>
    </row>
    <row r="2545" spans="1:10" ht="15" customHeight="1" x14ac:dyDescent="0.25">
      <c r="A2545" s="21"/>
      <c r="B2545" s="21"/>
      <c r="C2545" s="21"/>
      <c r="D2545" s="21" t="s">
        <v>25</v>
      </c>
      <c r="E2545" s="21">
        <v>384</v>
      </c>
      <c r="F2545" s="21">
        <v>96</v>
      </c>
      <c r="G2545" s="21">
        <v>480</v>
      </c>
      <c r="H2545" s="19">
        <v>159513.84463199103</v>
      </c>
      <c r="I2545" s="19">
        <v>39878.461157997757</v>
      </c>
      <c r="J2545" s="19">
        <v>199392.30578998878</v>
      </c>
    </row>
    <row r="2546" spans="1:10" ht="15" customHeight="1" x14ac:dyDescent="0.25">
      <c r="A2546" s="21"/>
      <c r="B2546" s="21"/>
      <c r="C2546" s="21" t="s">
        <v>134</v>
      </c>
      <c r="D2546" s="21" t="s">
        <v>24</v>
      </c>
      <c r="E2546" s="21">
        <v>1742</v>
      </c>
      <c r="F2546" s="21">
        <v>435</v>
      </c>
      <c r="G2546" s="21">
        <v>2177</v>
      </c>
      <c r="H2546" s="19">
        <v>2311032.8167282348</v>
      </c>
      <c r="I2546" s="19">
        <v>577094.87673753279</v>
      </c>
      <c r="J2546" s="19">
        <v>2888127.6934657674</v>
      </c>
    </row>
    <row r="2547" spans="1:10" ht="15" customHeight="1" x14ac:dyDescent="0.25">
      <c r="A2547" s="21"/>
      <c r="B2547" s="21"/>
      <c r="C2547" s="21"/>
      <c r="D2547" s="21" t="s">
        <v>25</v>
      </c>
      <c r="E2547" s="21">
        <v>929</v>
      </c>
      <c r="F2547" s="21">
        <v>232</v>
      </c>
      <c r="G2547" s="21">
        <v>1161</v>
      </c>
      <c r="H2547" s="19">
        <v>281945.43528498738</v>
      </c>
      <c r="I2547" s="19">
        <v>70410.485453301488</v>
      </c>
      <c r="J2547" s="19">
        <v>352355.9207382889</v>
      </c>
    </row>
    <row r="2548" spans="1:10" ht="15" customHeight="1" x14ac:dyDescent="0.25">
      <c r="A2548" s="21"/>
      <c r="B2548" s="21"/>
      <c r="C2548" s="21" t="s">
        <v>135</v>
      </c>
      <c r="D2548" s="21" t="s">
        <v>23</v>
      </c>
      <c r="E2548" s="21">
        <v>1242</v>
      </c>
      <c r="F2548" s="21">
        <v>310</v>
      </c>
      <c r="G2548" s="21">
        <v>1552</v>
      </c>
      <c r="H2548" s="19">
        <v>667612.38420000009</v>
      </c>
      <c r="I2548" s="19">
        <v>166634.33100000003</v>
      </c>
      <c r="J2548" s="19">
        <v>834246.71520000009</v>
      </c>
    </row>
    <row r="2549" spans="1:10" ht="15" customHeight="1" x14ac:dyDescent="0.25">
      <c r="A2549" s="21"/>
      <c r="B2549" s="21"/>
      <c r="C2549" s="21"/>
      <c r="D2549" s="21" t="s">
        <v>33</v>
      </c>
      <c r="E2549" s="21">
        <v>3514</v>
      </c>
      <c r="F2549" s="21">
        <v>878</v>
      </c>
      <c r="G2549" s="21">
        <v>4392</v>
      </c>
      <c r="H2549" s="19">
        <v>2455545.0028199996</v>
      </c>
      <c r="I2549" s="19">
        <v>613536.85613999993</v>
      </c>
      <c r="J2549" s="19">
        <v>3069081.8589599994</v>
      </c>
    </row>
    <row r="2550" spans="1:10" ht="15" customHeight="1" x14ac:dyDescent="0.25">
      <c r="A2550" s="21"/>
      <c r="B2550" s="21"/>
      <c r="C2550" s="21"/>
      <c r="D2550" s="21" t="s">
        <v>24</v>
      </c>
      <c r="E2550" s="21">
        <v>9182</v>
      </c>
      <c r="F2550" s="21">
        <v>2296</v>
      </c>
      <c r="G2550" s="21">
        <v>11478</v>
      </c>
      <c r="H2550" s="19">
        <v>14928119.106952973</v>
      </c>
      <c r="I2550" s="19">
        <v>3732842.6780182999</v>
      </c>
      <c r="J2550" s="19">
        <v>18660961.784971274</v>
      </c>
    </row>
    <row r="2551" spans="1:10" ht="15" customHeight="1" x14ac:dyDescent="0.25">
      <c r="A2551" s="21"/>
      <c r="B2551" s="21"/>
      <c r="C2551" s="21"/>
      <c r="D2551" s="21" t="s">
        <v>35</v>
      </c>
      <c r="E2551" s="21">
        <v>4703</v>
      </c>
      <c r="F2551" s="21">
        <v>1176</v>
      </c>
      <c r="G2551" s="21">
        <v>5879</v>
      </c>
      <c r="H2551" s="19">
        <v>1958365.7085161235</v>
      </c>
      <c r="I2551" s="19">
        <v>489695.52906973433</v>
      </c>
      <c r="J2551" s="19">
        <v>2448061.237585858</v>
      </c>
    </row>
    <row r="2552" spans="1:10" ht="15" customHeight="1" x14ac:dyDescent="0.25">
      <c r="A2552" s="21"/>
      <c r="B2552" s="21"/>
      <c r="C2552" s="21"/>
      <c r="D2552" s="21" t="s">
        <v>25</v>
      </c>
      <c r="E2552" s="21">
        <v>2329</v>
      </c>
      <c r="F2552" s="21">
        <v>582</v>
      </c>
      <c r="G2552" s="21">
        <v>2911</v>
      </c>
      <c r="H2552" s="19">
        <v>1163776.4155136847</v>
      </c>
      <c r="I2552" s="19">
        <v>290819.18154957693</v>
      </c>
      <c r="J2552" s="19">
        <v>1454595.5970632615</v>
      </c>
    </row>
    <row r="2553" spans="1:10" ht="15" customHeight="1" x14ac:dyDescent="0.25">
      <c r="A2553" s="21"/>
      <c r="B2553" s="21"/>
      <c r="C2553" s="21" t="s">
        <v>188</v>
      </c>
      <c r="D2553" s="21" t="s">
        <v>24</v>
      </c>
      <c r="E2553" s="21">
        <v>770</v>
      </c>
      <c r="F2553" s="21">
        <v>193</v>
      </c>
      <c r="G2553" s="21">
        <v>963</v>
      </c>
      <c r="H2553" s="19">
        <v>951419.6581778347</v>
      </c>
      <c r="I2553" s="19">
        <v>238472.71951730142</v>
      </c>
      <c r="J2553" s="19">
        <v>1189892.3776951362</v>
      </c>
    </row>
    <row r="2554" spans="1:10" ht="15" customHeight="1" x14ac:dyDescent="0.25">
      <c r="A2554" s="21"/>
      <c r="B2554" s="21"/>
      <c r="C2554" s="21"/>
      <c r="D2554" s="21" t="s">
        <v>25</v>
      </c>
      <c r="E2554" s="21">
        <v>299</v>
      </c>
      <c r="F2554" s="21">
        <v>75</v>
      </c>
      <c r="G2554" s="21">
        <v>374</v>
      </c>
      <c r="H2554" s="19">
        <v>105905.31556923602</v>
      </c>
      <c r="I2554" s="19">
        <v>26564.87848726656</v>
      </c>
      <c r="J2554" s="19">
        <v>132470.19405650257</v>
      </c>
    </row>
    <row r="2555" spans="1:10" ht="15" customHeight="1" x14ac:dyDescent="0.25">
      <c r="A2555" s="21"/>
      <c r="B2555" s="21"/>
      <c r="C2555" s="21" t="s">
        <v>187</v>
      </c>
      <c r="D2555" s="21" t="s">
        <v>24</v>
      </c>
      <c r="E2555" s="21">
        <v>193</v>
      </c>
      <c r="F2555" s="21">
        <v>48</v>
      </c>
      <c r="G2555" s="21">
        <v>241</v>
      </c>
      <c r="H2555" s="19">
        <v>311269.65494889877</v>
      </c>
      <c r="I2555" s="19">
        <v>77414.214702316793</v>
      </c>
      <c r="J2555" s="19">
        <v>388683.86965121556</v>
      </c>
    </row>
    <row r="2556" spans="1:10" ht="15" customHeight="1" x14ac:dyDescent="0.25">
      <c r="A2556" s="21"/>
      <c r="B2556" s="21"/>
      <c r="C2556" s="21"/>
      <c r="D2556" s="21" t="s">
        <v>25</v>
      </c>
      <c r="E2556" s="21">
        <v>106</v>
      </c>
      <c r="F2556" s="21">
        <v>27</v>
      </c>
      <c r="G2556" s="21">
        <v>133</v>
      </c>
      <c r="H2556" s="19">
        <v>39318.809124775216</v>
      </c>
      <c r="I2556" s="19">
        <v>10015.168361971046</v>
      </c>
      <c r="J2556" s="19">
        <v>49333.977486746262</v>
      </c>
    </row>
    <row r="2557" spans="1:10" ht="15" customHeight="1" x14ac:dyDescent="0.25">
      <c r="A2557" s="21"/>
      <c r="B2557" s="21"/>
      <c r="C2557" s="21" t="s">
        <v>122</v>
      </c>
      <c r="D2557" s="21" t="s">
        <v>24</v>
      </c>
      <c r="E2557" s="21">
        <v>1811</v>
      </c>
      <c r="F2557" s="21">
        <v>453</v>
      </c>
      <c r="G2557" s="21">
        <v>2264</v>
      </c>
      <c r="H2557" s="19">
        <v>2402572.0040728091</v>
      </c>
      <c r="I2557" s="19">
        <v>600974.66474046523</v>
      </c>
      <c r="J2557" s="19">
        <v>3003546.6688132742</v>
      </c>
    </row>
    <row r="2558" spans="1:10" ht="15" customHeight="1" x14ac:dyDescent="0.25">
      <c r="A2558" s="21"/>
      <c r="B2558" s="21"/>
      <c r="C2558" s="21"/>
      <c r="D2558" s="21" t="s">
        <v>25</v>
      </c>
      <c r="E2558" s="21">
        <v>534</v>
      </c>
      <c r="F2558" s="21">
        <v>133</v>
      </c>
      <c r="G2558" s="21">
        <v>667</v>
      </c>
      <c r="H2558" s="19">
        <v>150316.53985179338</v>
      </c>
      <c r="I2558" s="19">
        <v>37438.389139117076</v>
      </c>
      <c r="J2558" s="19">
        <v>187754.92899091047</v>
      </c>
    </row>
    <row r="2559" spans="1:10" ht="15" customHeight="1" x14ac:dyDescent="0.25">
      <c r="A2559" s="21"/>
      <c r="B2559" s="21"/>
      <c r="C2559" s="21" t="s">
        <v>245</v>
      </c>
      <c r="D2559" s="21" t="s">
        <v>37</v>
      </c>
      <c r="E2559" s="21">
        <v>113</v>
      </c>
      <c r="F2559" s="21">
        <v>28</v>
      </c>
      <c r="G2559" s="21">
        <v>141</v>
      </c>
      <c r="H2559" s="19">
        <v>449763.7300000001</v>
      </c>
      <c r="I2559" s="19">
        <v>111445.88</v>
      </c>
      <c r="J2559" s="19">
        <v>561209.6100000001</v>
      </c>
    </row>
    <row r="2560" spans="1:10" ht="15" customHeight="1" x14ac:dyDescent="0.25">
      <c r="A2560" s="21"/>
      <c r="B2560" s="21"/>
      <c r="C2560" s="21" t="s">
        <v>246</v>
      </c>
      <c r="D2560" s="21" t="s">
        <v>37</v>
      </c>
      <c r="E2560" s="21">
        <v>42</v>
      </c>
      <c r="F2560" s="21">
        <v>11</v>
      </c>
      <c r="G2560" s="21">
        <v>53</v>
      </c>
      <c r="H2560" s="19">
        <v>167168.82</v>
      </c>
      <c r="I2560" s="19">
        <v>43782.31</v>
      </c>
      <c r="J2560" s="19">
        <v>210951.13</v>
      </c>
    </row>
    <row r="2561" spans="1:10" ht="32.1" customHeight="1" x14ac:dyDescent="0.25">
      <c r="A2561" s="21"/>
      <c r="B2561" s="21"/>
      <c r="C2561" s="21" t="s">
        <v>249</v>
      </c>
      <c r="D2561" s="21" t="s">
        <v>36</v>
      </c>
      <c r="E2561" s="21">
        <v>218</v>
      </c>
      <c r="F2561" s="21">
        <v>54</v>
      </c>
      <c r="G2561" s="21">
        <v>272</v>
      </c>
      <c r="H2561" s="19">
        <v>49898.01999999999</v>
      </c>
      <c r="I2561" s="19">
        <v>12360.059999999996</v>
      </c>
      <c r="J2561" s="19">
        <v>62258.079999999987</v>
      </c>
    </row>
    <row r="2562" spans="1:10" ht="32.1" customHeight="1" x14ac:dyDescent="0.25">
      <c r="A2562" s="21"/>
      <c r="B2562" s="21"/>
      <c r="C2562" s="21" t="s">
        <v>250</v>
      </c>
      <c r="D2562" s="21" t="s">
        <v>36</v>
      </c>
      <c r="E2562" s="21">
        <v>273</v>
      </c>
      <c r="F2562" s="21">
        <v>68</v>
      </c>
      <c r="G2562" s="21">
        <v>341</v>
      </c>
      <c r="H2562" s="19">
        <v>62486.970000000008</v>
      </c>
      <c r="I2562" s="19">
        <v>15564.52</v>
      </c>
      <c r="J2562" s="19">
        <v>78051.490000000005</v>
      </c>
    </row>
    <row r="2563" spans="1:10" ht="32.1" customHeight="1" x14ac:dyDescent="0.25">
      <c r="A2563" s="21"/>
      <c r="B2563" s="21"/>
      <c r="C2563" s="21" t="s">
        <v>251</v>
      </c>
      <c r="D2563" s="21" t="s">
        <v>36</v>
      </c>
      <c r="E2563" s="21">
        <v>218</v>
      </c>
      <c r="F2563" s="21">
        <v>54</v>
      </c>
      <c r="G2563" s="21">
        <v>272</v>
      </c>
      <c r="H2563" s="19">
        <v>49898.01999999999</v>
      </c>
      <c r="I2563" s="19">
        <v>12360.059999999996</v>
      </c>
      <c r="J2563" s="19">
        <v>62258.079999999987</v>
      </c>
    </row>
    <row r="2564" spans="1:10" ht="32.1" customHeight="1" x14ac:dyDescent="0.25">
      <c r="A2564" s="21"/>
      <c r="B2564" s="21"/>
      <c r="C2564" s="21" t="s">
        <v>252</v>
      </c>
      <c r="D2564" s="21" t="s">
        <v>36</v>
      </c>
      <c r="E2564" s="21">
        <v>273</v>
      </c>
      <c r="F2564" s="21">
        <v>68</v>
      </c>
      <c r="G2564" s="21">
        <v>341</v>
      </c>
      <c r="H2564" s="19">
        <v>62486.970000000008</v>
      </c>
      <c r="I2564" s="19">
        <v>15564.52</v>
      </c>
      <c r="J2564" s="19">
        <v>78051.490000000005</v>
      </c>
    </row>
    <row r="2565" spans="1:10" ht="32.1" customHeight="1" x14ac:dyDescent="0.25">
      <c r="A2565" s="21"/>
      <c r="B2565" s="21"/>
      <c r="C2565" s="21" t="s">
        <v>253</v>
      </c>
      <c r="D2565" s="21" t="s">
        <v>36</v>
      </c>
      <c r="E2565" s="21">
        <v>218</v>
      </c>
      <c r="F2565" s="21">
        <v>54</v>
      </c>
      <c r="G2565" s="21">
        <v>272</v>
      </c>
      <c r="H2565" s="19">
        <v>247539</v>
      </c>
      <c r="I2565" s="19">
        <v>61317</v>
      </c>
      <c r="J2565" s="19">
        <v>308856</v>
      </c>
    </row>
    <row r="2566" spans="1:10" ht="32.1" customHeight="1" x14ac:dyDescent="0.25">
      <c r="A2566" s="21"/>
      <c r="B2566" s="21"/>
      <c r="C2566" s="21" t="s">
        <v>254</v>
      </c>
      <c r="D2566" s="21" t="s">
        <v>36</v>
      </c>
      <c r="E2566" s="21">
        <v>273</v>
      </c>
      <c r="F2566" s="21">
        <v>68</v>
      </c>
      <c r="G2566" s="21">
        <v>341</v>
      </c>
      <c r="H2566" s="19">
        <v>309991.5</v>
      </c>
      <c r="I2566" s="19">
        <v>77214</v>
      </c>
      <c r="J2566" s="19">
        <v>387205.5</v>
      </c>
    </row>
    <row r="2567" spans="1:10" ht="32.1" customHeight="1" x14ac:dyDescent="0.25">
      <c r="A2567" s="21"/>
      <c r="B2567" s="21"/>
      <c r="C2567" s="21" t="s">
        <v>255</v>
      </c>
      <c r="D2567" s="21" t="s">
        <v>36</v>
      </c>
      <c r="E2567" s="21">
        <v>137</v>
      </c>
      <c r="F2567" s="21">
        <v>34</v>
      </c>
      <c r="G2567" s="21">
        <v>171</v>
      </c>
      <c r="H2567" s="19">
        <v>155163.46000000002</v>
      </c>
      <c r="I2567" s="19">
        <v>38507.72</v>
      </c>
      <c r="J2567" s="19">
        <v>193671.18000000002</v>
      </c>
    </row>
    <row r="2568" spans="1:10" ht="32.1" customHeight="1" x14ac:dyDescent="0.25">
      <c r="A2568" s="21"/>
      <c r="B2568" s="21"/>
      <c r="C2568" s="21" t="s">
        <v>256</v>
      </c>
      <c r="D2568" s="21" t="s">
        <v>36</v>
      </c>
      <c r="E2568" s="21">
        <v>158</v>
      </c>
      <c r="F2568" s="21">
        <v>40</v>
      </c>
      <c r="G2568" s="21">
        <v>198</v>
      </c>
      <c r="H2568" s="19">
        <v>178947.64</v>
      </c>
      <c r="I2568" s="19">
        <v>45303.199999999983</v>
      </c>
      <c r="J2568" s="19">
        <v>224250.84</v>
      </c>
    </row>
    <row r="2569" spans="1:10" ht="32.1" customHeight="1" x14ac:dyDescent="0.25">
      <c r="A2569" s="21"/>
      <c r="B2569" s="21"/>
      <c r="C2569" s="21" t="s">
        <v>257</v>
      </c>
      <c r="D2569" s="21" t="s">
        <v>36</v>
      </c>
      <c r="E2569" s="21">
        <v>293</v>
      </c>
      <c r="F2569" s="21">
        <v>73</v>
      </c>
      <c r="G2569" s="21">
        <v>366</v>
      </c>
      <c r="H2569" s="19">
        <v>513716.90000000008</v>
      </c>
      <c r="I2569" s="19">
        <v>127990.90000000002</v>
      </c>
      <c r="J2569" s="19">
        <v>641707.80000000005</v>
      </c>
    </row>
    <row r="2570" spans="1:10" ht="32.1" customHeight="1" x14ac:dyDescent="0.25">
      <c r="A2570" s="21"/>
      <c r="B2570" s="21"/>
      <c r="C2570" s="21" t="s">
        <v>258</v>
      </c>
      <c r="D2570" s="21" t="s">
        <v>36</v>
      </c>
      <c r="E2570" s="21">
        <v>232</v>
      </c>
      <c r="F2570" s="21">
        <v>58</v>
      </c>
      <c r="G2570" s="21">
        <v>290</v>
      </c>
      <c r="H2570" s="19">
        <v>406765.60000000009</v>
      </c>
      <c r="I2570" s="19">
        <v>101691.39999999998</v>
      </c>
      <c r="J2570" s="19">
        <v>508457.00000000006</v>
      </c>
    </row>
    <row r="2571" spans="1:10" ht="32.1" customHeight="1" x14ac:dyDescent="0.25">
      <c r="A2571" s="21"/>
      <c r="B2571" s="21"/>
      <c r="C2571" s="21" t="s">
        <v>259</v>
      </c>
      <c r="D2571" s="21" t="s">
        <v>36</v>
      </c>
      <c r="E2571" s="21">
        <v>137</v>
      </c>
      <c r="F2571" s="21">
        <v>34</v>
      </c>
      <c r="G2571" s="21">
        <v>171</v>
      </c>
      <c r="H2571" s="19">
        <v>31357.930000000008</v>
      </c>
      <c r="I2571" s="19">
        <v>7782.2599999999984</v>
      </c>
      <c r="J2571" s="19">
        <v>39140.19</v>
      </c>
    </row>
    <row r="2572" spans="1:10" ht="32.1" customHeight="1" x14ac:dyDescent="0.25">
      <c r="A2572" s="21"/>
      <c r="B2572" s="21"/>
      <c r="C2572" s="21" t="s">
        <v>260</v>
      </c>
      <c r="D2572" s="21" t="s">
        <v>36</v>
      </c>
      <c r="E2572" s="21">
        <v>158</v>
      </c>
      <c r="F2572" s="21">
        <v>40</v>
      </c>
      <c r="G2572" s="21">
        <v>198</v>
      </c>
      <c r="H2572" s="19">
        <v>36164.619999999995</v>
      </c>
      <c r="I2572" s="19">
        <v>9155.6</v>
      </c>
      <c r="J2572" s="19">
        <v>45320.219999999994</v>
      </c>
    </row>
    <row r="2573" spans="1:10" ht="32.1" customHeight="1" x14ac:dyDescent="0.25">
      <c r="A2573" s="21"/>
      <c r="B2573" s="21"/>
      <c r="C2573" s="21" t="s">
        <v>261</v>
      </c>
      <c r="D2573" s="21" t="s">
        <v>36</v>
      </c>
      <c r="E2573" s="21">
        <v>274</v>
      </c>
      <c r="F2573" s="21">
        <v>69</v>
      </c>
      <c r="G2573" s="21">
        <v>343</v>
      </c>
      <c r="H2573" s="19">
        <v>94842.36</v>
      </c>
      <c r="I2573" s="19">
        <v>23883.660000000003</v>
      </c>
      <c r="J2573" s="19">
        <v>118726.02</v>
      </c>
    </row>
    <row r="2574" spans="1:10" ht="32.1" customHeight="1" x14ac:dyDescent="0.25">
      <c r="A2574" s="21"/>
      <c r="B2574" s="21"/>
      <c r="C2574" s="21" t="s">
        <v>262</v>
      </c>
      <c r="D2574" s="21" t="s">
        <v>36</v>
      </c>
      <c r="E2574" s="21">
        <v>240</v>
      </c>
      <c r="F2574" s="21">
        <v>60</v>
      </c>
      <c r="G2574" s="21">
        <v>300</v>
      </c>
      <c r="H2574" s="19">
        <v>83073.60000000002</v>
      </c>
      <c r="I2574" s="19">
        <v>20768.400000000005</v>
      </c>
      <c r="J2574" s="19">
        <v>103842.00000000003</v>
      </c>
    </row>
    <row r="2575" spans="1:10" ht="32.1" customHeight="1" x14ac:dyDescent="0.25">
      <c r="A2575" s="21"/>
      <c r="B2575" s="21"/>
      <c r="C2575" s="21" t="s">
        <v>263</v>
      </c>
      <c r="D2575" s="21" t="s">
        <v>36</v>
      </c>
      <c r="E2575" s="21">
        <v>137</v>
      </c>
      <c r="F2575" s="21">
        <v>34</v>
      </c>
      <c r="G2575" s="21">
        <v>171</v>
      </c>
      <c r="H2575" s="19">
        <v>31357.930000000008</v>
      </c>
      <c r="I2575" s="19">
        <v>7782.2599999999984</v>
      </c>
      <c r="J2575" s="19">
        <v>39140.19</v>
      </c>
    </row>
    <row r="2576" spans="1:10" ht="32.1" customHeight="1" x14ac:dyDescent="0.25">
      <c r="A2576" s="21"/>
      <c r="B2576" s="21"/>
      <c r="C2576" s="21" t="s">
        <v>264</v>
      </c>
      <c r="D2576" s="21" t="s">
        <v>36</v>
      </c>
      <c r="E2576" s="21">
        <v>158</v>
      </c>
      <c r="F2576" s="21">
        <v>40</v>
      </c>
      <c r="G2576" s="21">
        <v>198</v>
      </c>
      <c r="H2576" s="19">
        <v>36164.619999999995</v>
      </c>
      <c r="I2576" s="19">
        <v>9155.6</v>
      </c>
      <c r="J2576" s="19">
        <v>45320.219999999994</v>
      </c>
    </row>
    <row r="2577" spans="1:10" ht="32.1" customHeight="1" x14ac:dyDescent="0.25">
      <c r="A2577" s="21"/>
      <c r="B2577" s="21"/>
      <c r="C2577" s="21" t="s">
        <v>265</v>
      </c>
      <c r="D2577" s="21" t="s">
        <v>36</v>
      </c>
      <c r="E2577" s="21">
        <v>230</v>
      </c>
      <c r="F2577" s="21">
        <v>57</v>
      </c>
      <c r="G2577" s="21">
        <v>287</v>
      </c>
      <c r="H2577" s="19">
        <v>52644.700000000012</v>
      </c>
      <c r="I2577" s="19">
        <v>13046.729999999996</v>
      </c>
      <c r="J2577" s="19">
        <v>65691.430000000008</v>
      </c>
    </row>
    <row r="2578" spans="1:10" ht="32.1" customHeight="1" x14ac:dyDescent="0.25">
      <c r="A2578" s="21"/>
      <c r="B2578" s="21"/>
      <c r="C2578" s="21" t="s">
        <v>266</v>
      </c>
      <c r="D2578" s="21" t="s">
        <v>36</v>
      </c>
      <c r="E2578" s="21">
        <v>221</v>
      </c>
      <c r="F2578" s="21">
        <v>55</v>
      </c>
      <c r="G2578" s="21">
        <v>276</v>
      </c>
      <c r="H2578" s="19">
        <v>50584.689999999988</v>
      </c>
      <c r="I2578" s="19">
        <v>12588.949999999997</v>
      </c>
      <c r="J2578" s="19">
        <v>63173.639999999985</v>
      </c>
    </row>
    <row r="2579" spans="1:10" ht="32.1" customHeight="1" x14ac:dyDescent="0.25">
      <c r="A2579" s="21"/>
      <c r="B2579" s="21"/>
      <c r="C2579" s="21" t="s">
        <v>267</v>
      </c>
      <c r="D2579" s="21" t="s">
        <v>36</v>
      </c>
      <c r="E2579" s="21">
        <v>214</v>
      </c>
      <c r="F2579" s="21">
        <v>53</v>
      </c>
      <c r="G2579" s="21">
        <v>267</v>
      </c>
      <c r="H2579" s="19">
        <v>74073.959999999992</v>
      </c>
      <c r="I2579" s="19">
        <v>18345.419999999995</v>
      </c>
      <c r="J2579" s="19">
        <v>92419.37999999999</v>
      </c>
    </row>
    <row r="2580" spans="1:10" ht="32.1" customHeight="1" x14ac:dyDescent="0.25">
      <c r="A2580" s="21"/>
      <c r="B2580" s="21"/>
      <c r="C2580" s="21" t="s">
        <v>268</v>
      </c>
      <c r="D2580" s="21" t="s">
        <v>36</v>
      </c>
      <c r="E2580" s="21">
        <v>203</v>
      </c>
      <c r="F2580" s="21">
        <v>51</v>
      </c>
      <c r="G2580" s="21">
        <v>254</v>
      </c>
      <c r="H2580" s="19">
        <v>70266.419999999984</v>
      </c>
      <c r="I2580" s="19">
        <v>17653.139999999996</v>
      </c>
      <c r="J2580" s="19">
        <v>87919.559999999983</v>
      </c>
    </row>
    <row r="2581" spans="1:10" ht="32.1" customHeight="1" x14ac:dyDescent="0.25">
      <c r="A2581" s="21"/>
      <c r="B2581" s="21"/>
      <c r="C2581" s="21" t="s">
        <v>269</v>
      </c>
      <c r="D2581" s="21" t="s">
        <v>36</v>
      </c>
      <c r="E2581" s="21">
        <v>214</v>
      </c>
      <c r="F2581" s="21">
        <v>53</v>
      </c>
      <c r="G2581" s="21">
        <v>267</v>
      </c>
      <c r="H2581" s="19">
        <v>119480.48000000001</v>
      </c>
      <c r="I2581" s="19">
        <v>29590.959999999999</v>
      </c>
      <c r="J2581" s="19">
        <v>149071.44</v>
      </c>
    </row>
    <row r="2582" spans="1:10" ht="32.1" customHeight="1" x14ac:dyDescent="0.25">
      <c r="A2582" s="21"/>
      <c r="B2582" s="21"/>
      <c r="C2582" s="21" t="s">
        <v>270</v>
      </c>
      <c r="D2582" s="21" t="s">
        <v>36</v>
      </c>
      <c r="E2582" s="21">
        <v>232</v>
      </c>
      <c r="F2582" s="21">
        <v>58</v>
      </c>
      <c r="G2582" s="21">
        <v>290</v>
      </c>
      <c r="H2582" s="19">
        <v>127542</v>
      </c>
      <c r="I2582" s="19">
        <v>31885.5</v>
      </c>
      <c r="J2582" s="19">
        <v>159427.5</v>
      </c>
    </row>
    <row r="2583" spans="1:10" ht="32.1" customHeight="1" x14ac:dyDescent="0.25">
      <c r="A2583" s="21"/>
      <c r="B2583" s="21"/>
      <c r="C2583" s="21" t="s">
        <v>271</v>
      </c>
      <c r="D2583" s="21" t="s">
        <v>36</v>
      </c>
      <c r="E2583" s="21">
        <v>214</v>
      </c>
      <c r="F2583" s="21">
        <v>53</v>
      </c>
      <c r="G2583" s="21">
        <v>267</v>
      </c>
      <c r="H2583" s="19">
        <v>457225.98000000004</v>
      </c>
      <c r="I2583" s="19">
        <v>113238.21</v>
      </c>
      <c r="J2583" s="19">
        <v>570464.19000000006</v>
      </c>
    </row>
    <row r="2584" spans="1:10" ht="32.1" customHeight="1" x14ac:dyDescent="0.25">
      <c r="A2584" s="21"/>
      <c r="B2584" s="21"/>
      <c r="C2584" s="21" t="s">
        <v>272</v>
      </c>
      <c r="D2584" s="21" t="s">
        <v>36</v>
      </c>
      <c r="E2584" s="21">
        <v>215</v>
      </c>
      <c r="F2584" s="21">
        <v>54</v>
      </c>
      <c r="G2584" s="21">
        <v>269</v>
      </c>
      <c r="H2584" s="19">
        <v>457522.15</v>
      </c>
      <c r="I2584" s="19">
        <v>114912.54000000004</v>
      </c>
      <c r="J2584" s="19">
        <v>572434.69000000006</v>
      </c>
    </row>
    <row r="2585" spans="1:10" ht="32.1" customHeight="1" x14ac:dyDescent="0.25">
      <c r="A2585" s="21"/>
      <c r="B2585" s="21"/>
      <c r="C2585" s="21" t="s">
        <v>273</v>
      </c>
      <c r="D2585" s="21" t="s">
        <v>36</v>
      </c>
      <c r="E2585" s="21">
        <v>193</v>
      </c>
      <c r="F2585" s="21">
        <v>48</v>
      </c>
      <c r="G2585" s="21">
        <v>241</v>
      </c>
      <c r="H2585" s="19">
        <v>445557.87</v>
      </c>
      <c r="I2585" s="19">
        <v>110812.32</v>
      </c>
      <c r="J2585" s="19">
        <v>556370.18999999994</v>
      </c>
    </row>
    <row r="2586" spans="1:10" ht="32.1" customHeight="1" x14ac:dyDescent="0.25">
      <c r="A2586" s="21"/>
      <c r="B2586" s="21"/>
      <c r="C2586" s="21" t="s">
        <v>274</v>
      </c>
      <c r="D2586" s="21" t="s">
        <v>36</v>
      </c>
      <c r="E2586" s="21">
        <v>201</v>
      </c>
      <c r="F2586" s="21">
        <v>50</v>
      </c>
      <c r="G2586" s="21">
        <v>251</v>
      </c>
      <c r="H2586" s="19">
        <v>462304.02</v>
      </c>
      <c r="I2586" s="19">
        <v>115001</v>
      </c>
      <c r="J2586" s="19">
        <v>577305.02</v>
      </c>
    </row>
    <row r="2587" spans="1:10" ht="32.1" customHeight="1" x14ac:dyDescent="0.25">
      <c r="A2587" s="21"/>
      <c r="B2587" s="21"/>
      <c r="C2587" s="21" t="s">
        <v>275</v>
      </c>
      <c r="D2587" s="21" t="s">
        <v>36</v>
      </c>
      <c r="E2587" s="21">
        <v>177</v>
      </c>
      <c r="F2587" s="21">
        <v>44</v>
      </c>
      <c r="G2587" s="21">
        <v>221</v>
      </c>
      <c r="H2587" s="19">
        <v>408620.43000000005</v>
      </c>
      <c r="I2587" s="19">
        <v>101577.96000000004</v>
      </c>
      <c r="J2587" s="19">
        <v>510198.39000000007</v>
      </c>
    </row>
    <row r="2588" spans="1:10" ht="32.1" customHeight="1" x14ac:dyDescent="0.25">
      <c r="A2588" s="21"/>
      <c r="B2588" s="21"/>
      <c r="C2588" s="21" t="s">
        <v>276</v>
      </c>
      <c r="D2588" s="21" t="s">
        <v>36</v>
      </c>
      <c r="E2588" s="21">
        <v>185</v>
      </c>
      <c r="F2588" s="21">
        <v>46</v>
      </c>
      <c r="G2588" s="21">
        <v>231</v>
      </c>
      <c r="H2588" s="19">
        <v>425503.69999999995</v>
      </c>
      <c r="I2588" s="19">
        <v>105800.91999999998</v>
      </c>
      <c r="J2588" s="19">
        <v>531304.61999999988</v>
      </c>
    </row>
    <row r="2589" spans="1:10" ht="32.1" customHeight="1" x14ac:dyDescent="0.25">
      <c r="A2589" s="21"/>
      <c r="B2589" s="21"/>
      <c r="C2589" s="21" t="s">
        <v>277</v>
      </c>
      <c r="D2589" s="21" t="s">
        <v>36</v>
      </c>
      <c r="E2589" s="21">
        <v>266</v>
      </c>
      <c r="F2589" s="21">
        <v>67</v>
      </c>
      <c r="G2589" s="21">
        <v>333</v>
      </c>
      <c r="H2589" s="19">
        <v>92073.24</v>
      </c>
      <c r="I2589" s="19">
        <v>23191.380000000005</v>
      </c>
      <c r="J2589" s="19">
        <v>115264.62000000001</v>
      </c>
    </row>
    <row r="2590" spans="1:10" ht="32.1" customHeight="1" x14ac:dyDescent="0.25">
      <c r="A2590" s="21"/>
      <c r="B2590" s="21"/>
      <c r="C2590" s="21" t="s">
        <v>278</v>
      </c>
      <c r="D2590" s="21" t="s">
        <v>36</v>
      </c>
      <c r="E2590" s="21">
        <v>306</v>
      </c>
      <c r="F2590" s="21">
        <v>76</v>
      </c>
      <c r="G2590" s="21">
        <v>382</v>
      </c>
      <c r="H2590" s="19">
        <v>105918.84</v>
      </c>
      <c r="I2590" s="19">
        <v>26306.639999999999</v>
      </c>
      <c r="J2590" s="19">
        <v>132225.47999999998</v>
      </c>
    </row>
    <row r="2591" spans="1:10" ht="32.1" customHeight="1" x14ac:dyDescent="0.25">
      <c r="A2591" s="21"/>
      <c r="B2591" s="21"/>
      <c r="C2591" s="21" t="s">
        <v>279</v>
      </c>
      <c r="D2591" s="21" t="s">
        <v>36</v>
      </c>
      <c r="E2591" s="21">
        <v>137</v>
      </c>
      <c r="F2591" s="21">
        <v>34</v>
      </c>
      <c r="G2591" s="21">
        <v>171</v>
      </c>
      <c r="H2591" s="19">
        <v>67884.87</v>
      </c>
      <c r="I2591" s="19">
        <v>16847.340000000004</v>
      </c>
      <c r="J2591" s="19">
        <v>84732.209999999992</v>
      </c>
    </row>
    <row r="2592" spans="1:10" ht="32.1" customHeight="1" x14ac:dyDescent="0.25">
      <c r="A2592" s="21"/>
      <c r="B2592" s="21"/>
      <c r="C2592" s="21" t="s">
        <v>280</v>
      </c>
      <c r="D2592" s="21" t="s">
        <v>36</v>
      </c>
      <c r="E2592" s="21">
        <v>158</v>
      </c>
      <c r="F2592" s="21">
        <v>40</v>
      </c>
      <c r="G2592" s="21">
        <v>198</v>
      </c>
      <c r="H2592" s="19">
        <v>78290.579999999987</v>
      </c>
      <c r="I2592" s="19">
        <v>19820.400000000001</v>
      </c>
      <c r="J2592" s="19">
        <v>98110.979999999981</v>
      </c>
    </row>
    <row r="2593" spans="1:10" ht="32.1" customHeight="1" x14ac:dyDescent="0.25">
      <c r="A2593" s="21"/>
      <c r="B2593" s="21"/>
      <c r="C2593" s="21" t="s">
        <v>281</v>
      </c>
      <c r="D2593" s="21" t="s">
        <v>36</v>
      </c>
      <c r="E2593" s="21">
        <v>294</v>
      </c>
      <c r="F2593" s="21">
        <v>73</v>
      </c>
      <c r="G2593" s="21">
        <v>367</v>
      </c>
      <c r="H2593" s="19">
        <v>319677.96000000002</v>
      </c>
      <c r="I2593" s="19">
        <v>79375.820000000007</v>
      </c>
      <c r="J2593" s="19">
        <v>399053.78</v>
      </c>
    </row>
    <row r="2594" spans="1:10" ht="32.1" customHeight="1" x14ac:dyDescent="0.25">
      <c r="A2594" s="21"/>
      <c r="B2594" s="21"/>
      <c r="C2594" s="21" t="s">
        <v>282</v>
      </c>
      <c r="D2594" s="21" t="s">
        <v>36</v>
      </c>
      <c r="E2594" s="21">
        <v>293</v>
      </c>
      <c r="F2594" s="21">
        <v>73</v>
      </c>
      <c r="G2594" s="21">
        <v>366</v>
      </c>
      <c r="H2594" s="19">
        <v>316079.61000000004</v>
      </c>
      <c r="I2594" s="19">
        <v>78750.210000000006</v>
      </c>
      <c r="J2594" s="19">
        <v>394829.82000000007</v>
      </c>
    </row>
    <row r="2595" spans="1:10" ht="32.1" customHeight="1" x14ac:dyDescent="0.25">
      <c r="A2595" s="21"/>
      <c r="B2595" s="21"/>
      <c r="C2595" s="21" t="s">
        <v>283</v>
      </c>
      <c r="D2595" s="21" t="s">
        <v>36</v>
      </c>
      <c r="E2595" s="21">
        <v>137</v>
      </c>
      <c r="F2595" s="21">
        <v>34</v>
      </c>
      <c r="G2595" s="21">
        <v>171</v>
      </c>
      <c r="H2595" s="19">
        <v>59115.5</v>
      </c>
      <c r="I2595" s="19">
        <v>14671</v>
      </c>
      <c r="J2595" s="19">
        <v>73786.5</v>
      </c>
    </row>
    <row r="2596" spans="1:10" ht="32.1" customHeight="1" x14ac:dyDescent="0.25">
      <c r="A2596" s="21"/>
      <c r="B2596" s="21"/>
      <c r="C2596" s="21" t="s">
        <v>284</v>
      </c>
      <c r="D2596" s="21" t="s">
        <v>36</v>
      </c>
      <c r="E2596" s="21">
        <v>158</v>
      </c>
      <c r="F2596" s="21">
        <v>40</v>
      </c>
      <c r="G2596" s="21">
        <v>198</v>
      </c>
      <c r="H2596" s="19">
        <v>68177</v>
      </c>
      <c r="I2596" s="19">
        <v>17260</v>
      </c>
      <c r="J2596" s="19">
        <v>85437</v>
      </c>
    </row>
    <row r="2597" spans="1:10" ht="32.1" customHeight="1" x14ac:dyDescent="0.25">
      <c r="A2597" s="21"/>
      <c r="B2597" s="21"/>
      <c r="C2597" s="21" t="s">
        <v>285</v>
      </c>
      <c r="D2597" s="21" t="s">
        <v>36</v>
      </c>
      <c r="E2597" s="21">
        <v>262</v>
      </c>
      <c r="F2597" s="21">
        <v>66</v>
      </c>
      <c r="G2597" s="21">
        <v>328</v>
      </c>
      <c r="H2597" s="19">
        <v>90688.680000000008</v>
      </c>
      <c r="I2597" s="19">
        <v>22845.240000000005</v>
      </c>
      <c r="J2597" s="19">
        <v>113533.92000000001</v>
      </c>
    </row>
    <row r="2598" spans="1:10" ht="32.1" customHeight="1" x14ac:dyDescent="0.25">
      <c r="A2598" s="21"/>
      <c r="B2598" s="21"/>
      <c r="C2598" s="21" t="s">
        <v>286</v>
      </c>
      <c r="D2598" s="21" t="s">
        <v>36</v>
      </c>
      <c r="E2598" s="21">
        <v>326</v>
      </c>
      <c r="F2598" s="21">
        <v>81</v>
      </c>
      <c r="G2598" s="21">
        <v>407</v>
      </c>
      <c r="H2598" s="19">
        <v>112841.63999999998</v>
      </c>
      <c r="I2598" s="19">
        <v>28037.34</v>
      </c>
      <c r="J2598" s="19">
        <v>140878.97999999998</v>
      </c>
    </row>
    <row r="2599" spans="1:10" ht="32.1" customHeight="1" x14ac:dyDescent="0.25">
      <c r="A2599" s="21"/>
      <c r="B2599" s="21"/>
      <c r="C2599" s="21" t="s">
        <v>287</v>
      </c>
      <c r="D2599" s="21" t="s">
        <v>36</v>
      </c>
      <c r="E2599" s="21">
        <v>137</v>
      </c>
      <c r="F2599" s="21">
        <v>34</v>
      </c>
      <c r="G2599" s="21">
        <v>171</v>
      </c>
      <c r="H2599" s="19">
        <v>31357.930000000008</v>
      </c>
      <c r="I2599" s="19">
        <v>7782.2599999999984</v>
      </c>
      <c r="J2599" s="19">
        <v>39140.19</v>
      </c>
    </row>
    <row r="2600" spans="1:10" ht="32.1" customHeight="1" x14ac:dyDescent="0.25">
      <c r="A2600" s="21"/>
      <c r="B2600" s="21"/>
      <c r="C2600" s="21" t="s">
        <v>288</v>
      </c>
      <c r="D2600" s="21" t="s">
        <v>36</v>
      </c>
      <c r="E2600" s="21">
        <v>158</v>
      </c>
      <c r="F2600" s="21">
        <v>40</v>
      </c>
      <c r="G2600" s="21">
        <v>198</v>
      </c>
      <c r="H2600" s="19">
        <v>36164.619999999995</v>
      </c>
      <c r="I2600" s="19">
        <v>9155.6</v>
      </c>
      <c r="J2600" s="19">
        <v>45320.219999999994</v>
      </c>
    </row>
    <row r="2601" spans="1:10" ht="32.1" customHeight="1" x14ac:dyDescent="0.25">
      <c r="A2601" s="21"/>
      <c r="B2601" s="21"/>
      <c r="C2601" s="21" t="s">
        <v>289</v>
      </c>
      <c r="D2601" s="21" t="s">
        <v>36</v>
      </c>
      <c r="E2601" s="21">
        <v>301</v>
      </c>
      <c r="F2601" s="21">
        <v>75</v>
      </c>
      <c r="G2601" s="21">
        <v>376</v>
      </c>
      <c r="H2601" s="19">
        <v>104188.14</v>
      </c>
      <c r="I2601" s="19">
        <v>25960.5</v>
      </c>
      <c r="J2601" s="19">
        <v>130148.64</v>
      </c>
    </row>
    <row r="2602" spans="1:10" ht="32.1" customHeight="1" x14ac:dyDescent="0.25">
      <c r="A2602" s="21"/>
      <c r="B2602" s="21"/>
      <c r="C2602" s="21" t="s">
        <v>290</v>
      </c>
      <c r="D2602" s="21" t="s">
        <v>36</v>
      </c>
      <c r="E2602" s="21">
        <v>293</v>
      </c>
      <c r="F2602" s="21">
        <v>73</v>
      </c>
      <c r="G2602" s="21">
        <v>366</v>
      </c>
      <c r="H2602" s="19">
        <v>101419.02</v>
      </c>
      <c r="I2602" s="19">
        <v>25268.22</v>
      </c>
      <c r="J2602" s="19">
        <v>126687.24</v>
      </c>
    </row>
    <row r="2603" spans="1:10" ht="32.1" customHeight="1" x14ac:dyDescent="0.25">
      <c r="A2603" s="21"/>
      <c r="B2603" s="21"/>
      <c r="C2603" s="21" t="s">
        <v>291</v>
      </c>
      <c r="D2603" s="21" t="s">
        <v>36</v>
      </c>
      <c r="E2603" s="21">
        <v>137</v>
      </c>
      <c r="F2603" s="21">
        <v>34</v>
      </c>
      <c r="G2603" s="21">
        <v>171</v>
      </c>
      <c r="H2603" s="19">
        <v>31357.930000000008</v>
      </c>
      <c r="I2603" s="19">
        <v>7782.2599999999984</v>
      </c>
      <c r="J2603" s="19">
        <v>39140.19</v>
      </c>
    </row>
    <row r="2604" spans="1:10" ht="32.1" customHeight="1" x14ac:dyDescent="0.25">
      <c r="A2604" s="21"/>
      <c r="B2604" s="21"/>
      <c r="C2604" s="21" t="s">
        <v>292</v>
      </c>
      <c r="D2604" s="21" t="s">
        <v>36</v>
      </c>
      <c r="E2604" s="21">
        <v>158</v>
      </c>
      <c r="F2604" s="21">
        <v>40</v>
      </c>
      <c r="G2604" s="21">
        <v>198</v>
      </c>
      <c r="H2604" s="19">
        <v>36164.619999999995</v>
      </c>
      <c r="I2604" s="19">
        <v>9155.6</v>
      </c>
      <c r="J2604" s="19">
        <v>45320.219999999994</v>
      </c>
    </row>
    <row r="2605" spans="1:10" ht="32.1" customHeight="1" x14ac:dyDescent="0.25">
      <c r="A2605" s="21"/>
      <c r="B2605" s="21"/>
      <c r="C2605" s="21" t="s">
        <v>293</v>
      </c>
      <c r="D2605" s="21" t="s">
        <v>36</v>
      </c>
      <c r="E2605" s="21">
        <v>311</v>
      </c>
      <c r="F2605" s="21">
        <v>78</v>
      </c>
      <c r="G2605" s="21">
        <v>389</v>
      </c>
      <c r="H2605" s="19">
        <v>572706.5</v>
      </c>
      <c r="I2605" s="19">
        <v>143637</v>
      </c>
      <c r="J2605" s="19">
        <v>716343.5</v>
      </c>
    </row>
    <row r="2606" spans="1:10" ht="32.1" customHeight="1" x14ac:dyDescent="0.25">
      <c r="A2606" s="21"/>
      <c r="B2606" s="21"/>
      <c r="C2606" s="21" t="s">
        <v>294</v>
      </c>
      <c r="D2606" s="21" t="s">
        <v>36</v>
      </c>
      <c r="E2606" s="21">
        <v>250</v>
      </c>
      <c r="F2606" s="21">
        <v>62</v>
      </c>
      <c r="G2606" s="21">
        <v>312</v>
      </c>
      <c r="H2606" s="19">
        <v>458232.49999999994</v>
      </c>
      <c r="I2606" s="19">
        <v>113641.65999999997</v>
      </c>
      <c r="J2606" s="19">
        <v>571874.15999999992</v>
      </c>
    </row>
    <row r="2607" spans="1:10" ht="32.1" customHeight="1" x14ac:dyDescent="0.25">
      <c r="A2607" s="21"/>
      <c r="B2607" s="21"/>
      <c r="C2607" s="21" t="s">
        <v>295</v>
      </c>
      <c r="D2607" s="21" t="s">
        <v>36</v>
      </c>
      <c r="E2607" s="21">
        <v>137</v>
      </c>
      <c r="F2607" s="21">
        <v>34</v>
      </c>
      <c r="G2607" s="21">
        <v>171</v>
      </c>
      <c r="H2607" s="19">
        <v>31357.930000000008</v>
      </c>
      <c r="I2607" s="19">
        <v>7782.2599999999984</v>
      </c>
      <c r="J2607" s="19">
        <v>39140.19</v>
      </c>
    </row>
    <row r="2608" spans="1:10" ht="32.1" customHeight="1" x14ac:dyDescent="0.25">
      <c r="A2608" s="21"/>
      <c r="B2608" s="21"/>
      <c r="C2608" s="21" t="s">
        <v>296</v>
      </c>
      <c r="D2608" s="21" t="s">
        <v>36</v>
      </c>
      <c r="E2608" s="21">
        <v>158</v>
      </c>
      <c r="F2608" s="21">
        <v>40</v>
      </c>
      <c r="G2608" s="21">
        <v>198</v>
      </c>
      <c r="H2608" s="19">
        <v>36164.619999999995</v>
      </c>
      <c r="I2608" s="19">
        <v>9155.6</v>
      </c>
      <c r="J2608" s="19">
        <v>45320.219999999994</v>
      </c>
    </row>
    <row r="2609" spans="1:10" ht="32.1" customHeight="1" x14ac:dyDescent="0.25">
      <c r="A2609" s="21"/>
      <c r="B2609" s="21"/>
      <c r="C2609" s="21" t="s">
        <v>297</v>
      </c>
      <c r="D2609" s="21" t="s">
        <v>36</v>
      </c>
      <c r="E2609" s="21">
        <v>250</v>
      </c>
      <c r="F2609" s="21">
        <v>62</v>
      </c>
      <c r="G2609" s="21">
        <v>312</v>
      </c>
      <c r="H2609" s="19">
        <v>303427.50000000006</v>
      </c>
      <c r="I2609" s="19">
        <v>75250.020000000019</v>
      </c>
      <c r="J2609" s="19">
        <v>378677.52000000008</v>
      </c>
    </row>
    <row r="2610" spans="1:10" ht="32.1" customHeight="1" x14ac:dyDescent="0.25">
      <c r="A2610" s="21"/>
      <c r="B2610" s="21"/>
      <c r="C2610" s="21" t="s">
        <v>298</v>
      </c>
      <c r="D2610" s="21" t="s">
        <v>36</v>
      </c>
      <c r="E2610" s="21">
        <v>246</v>
      </c>
      <c r="F2610" s="21">
        <v>62</v>
      </c>
      <c r="G2610" s="21">
        <v>308</v>
      </c>
      <c r="H2610" s="19">
        <v>298572.66000000009</v>
      </c>
      <c r="I2610" s="19">
        <v>75250.020000000019</v>
      </c>
      <c r="J2610" s="19">
        <v>373822.68000000011</v>
      </c>
    </row>
    <row r="2611" spans="1:10" ht="32.1" customHeight="1" x14ac:dyDescent="0.25">
      <c r="A2611" s="21"/>
      <c r="B2611" s="21"/>
      <c r="C2611" s="21" t="s">
        <v>299</v>
      </c>
      <c r="D2611" s="21" t="s">
        <v>36</v>
      </c>
      <c r="E2611" s="21">
        <v>137</v>
      </c>
      <c r="F2611" s="21">
        <v>34</v>
      </c>
      <c r="G2611" s="21">
        <v>171</v>
      </c>
      <c r="H2611" s="19">
        <v>31357.930000000008</v>
      </c>
      <c r="I2611" s="19">
        <v>7782.2599999999984</v>
      </c>
      <c r="J2611" s="19">
        <v>39140.19</v>
      </c>
    </row>
    <row r="2612" spans="1:10" ht="32.1" customHeight="1" x14ac:dyDescent="0.25">
      <c r="A2612" s="21"/>
      <c r="B2612" s="21"/>
      <c r="C2612" s="21" t="s">
        <v>300</v>
      </c>
      <c r="D2612" s="21" t="s">
        <v>36</v>
      </c>
      <c r="E2612" s="21">
        <v>158</v>
      </c>
      <c r="F2612" s="21">
        <v>40</v>
      </c>
      <c r="G2612" s="21">
        <v>198</v>
      </c>
      <c r="H2612" s="19">
        <v>36164.619999999995</v>
      </c>
      <c r="I2612" s="19">
        <v>9155.6</v>
      </c>
      <c r="J2612" s="19">
        <v>45320.219999999994</v>
      </c>
    </row>
    <row r="2613" spans="1:10" ht="32.1" customHeight="1" x14ac:dyDescent="0.25">
      <c r="A2613" s="21"/>
      <c r="B2613" s="21"/>
      <c r="C2613" s="21" t="s">
        <v>301</v>
      </c>
      <c r="D2613" s="21" t="s">
        <v>36</v>
      </c>
      <c r="E2613" s="21">
        <v>270</v>
      </c>
      <c r="F2613" s="21">
        <v>68</v>
      </c>
      <c r="G2613" s="21">
        <v>338</v>
      </c>
      <c r="H2613" s="19">
        <v>93457.8</v>
      </c>
      <c r="I2613" s="19">
        <v>23537.520000000004</v>
      </c>
      <c r="J2613" s="19">
        <v>116995.32</v>
      </c>
    </row>
    <row r="2614" spans="1:10" ht="32.1" customHeight="1" x14ac:dyDescent="0.25">
      <c r="A2614" s="21"/>
      <c r="B2614" s="21"/>
      <c r="C2614" s="21" t="s">
        <v>302</v>
      </c>
      <c r="D2614" s="21" t="s">
        <v>36</v>
      </c>
      <c r="E2614" s="21">
        <v>268</v>
      </c>
      <c r="F2614" s="21">
        <v>67</v>
      </c>
      <c r="G2614" s="21">
        <v>335</v>
      </c>
      <c r="H2614" s="19">
        <v>92765.52</v>
      </c>
      <c r="I2614" s="19">
        <v>23191.380000000005</v>
      </c>
      <c r="J2614" s="19">
        <v>115956.90000000001</v>
      </c>
    </row>
    <row r="2615" spans="1:10" ht="32.1" customHeight="1" x14ac:dyDescent="0.25">
      <c r="A2615" s="21"/>
      <c r="B2615" s="21"/>
      <c r="C2615" s="21" t="s">
        <v>303</v>
      </c>
      <c r="D2615" s="21" t="s">
        <v>36</v>
      </c>
      <c r="E2615" s="21">
        <v>137</v>
      </c>
      <c r="F2615" s="21">
        <v>34</v>
      </c>
      <c r="G2615" s="21">
        <v>171</v>
      </c>
      <c r="H2615" s="19">
        <v>31357.930000000008</v>
      </c>
      <c r="I2615" s="19">
        <v>7782.2599999999984</v>
      </c>
      <c r="J2615" s="19">
        <v>39140.19</v>
      </c>
    </row>
    <row r="2616" spans="1:10" ht="32.1" customHeight="1" x14ac:dyDescent="0.25">
      <c r="A2616" s="21"/>
      <c r="B2616" s="21"/>
      <c r="C2616" s="21" t="s">
        <v>304</v>
      </c>
      <c r="D2616" s="21" t="s">
        <v>36</v>
      </c>
      <c r="E2616" s="21">
        <v>158</v>
      </c>
      <c r="F2616" s="21">
        <v>40</v>
      </c>
      <c r="G2616" s="21">
        <v>198</v>
      </c>
      <c r="H2616" s="19">
        <v>36164.619999999995</v>
      </c>
      <c r="I2616" s="19">
        <v>9155.6</v>
      </c>
      <c r="J2616" s="19">
        <v>45320.219999999994</v>
      </c>
    </row>
    <row r="2617" spans="1:10" ht="32.1" customHeight="1" x14ac:dyDescent="0.25">
      <c r="A2617" s="21"/>
      <c r="B2617" s="21"/>
      <c r="C2617" s="21" t="s">
        <v>305</v>
      </c>
      <c r="D2617" s="21" t="s">
        <v>36</v>
      </c>
      <c r="E2617" s="21">
        <v>262</v>
      </c>
      <c r="F2617" s="21">
        <v>66</v>
      </c>
      <c r="G2617" s="21">
        <v>328</v>
      </c>
      <c r="H2617" s="19">
        <v>90688.680000000008</v>
      </c>
      <c r="I2617" s="19">
        <v>22845.240000000005</v>
      </c>
      <c r="J2617" s="19">
        <v>113533.92000000001</v>
      </c>
    </row>
    <row r="2618" spans="1:10" ht="32.1" customHeight="1" x14ac:dyDescent="0.25">
      <c r="A2618" s="21"/>
      <c r="B2618" s="21"/>
      <c r="C2618" s="21" t="s">
        <v>306</v>
      </c>
      <c r="D2618" s="21" t="s">
        <v>36</v>
      </c>
      <c r="E2618" s="21">
        <v>312</v>
      </c>
      <c r="F2618" s="21">
        <v>78</v>
      </c>
      <c r="G2618" s="21">
        <v>390</v>
      </c>
      <c r="H2618" s="19">
        <v>107995.68</v>
      </c>
      <c r="I2618" s="19">
        <v>26998.920000000002</v>
      </c>
      <c r="J2618" s="19">
        <v>134994.6</v>
      </c>
    </row>
    <row r="2619" spans="1:10" ht="32.1" customHeight="1" x14ac:dyDescent="0.25">
      <c r="A2619" s="21"/>
      <c r="B2619" s="21"/>
      <c r="C2619" s="21" t="s">
        <v>307</v>
      </c>
      <c r="D2619" s="21" t="s">
        <v>36</v>
      </c>
      <c r="E2619" s="21">
        <v>137</v>
      </c>
      <c r="F2619" s="21">
        <v>34</v>
      </c>
      <c r="G2619" s="21">
        <v>171</v>
      </c>
      <c r="H2619" s="19">
        <v>31357.930000000008</v>
      </c>
      <c r="I2619" s="19">
        <v>7782.2599999999984</v>
      </c>
      <c r="J2619" s="19">
        <v>39140.19</v>
      </c>
    </row>
    <row r="2620" spans="1:10" ht="32.1" customHeight="1" x14ac:dyDescent="0.25">
      <c r="A2620" s="21"/>
      <c r="B2620" s="21"/>
      <c r="C2620" s="21" t="s">
        <v>308</v>
      </c>
      <c r="D2620" s="21" t="s">
        <v>36</v>
      </c>
      <c r="E2620" s="21">
        <v>158</v>
      </c>
      <c r="F2620" s="21">
        <v>40</v>
      </c>
      <c r="G2620" s="21">
        <v>198</v>
      </c>
      <c r="H2620" s="19">
        <v>36164.619999999995</v>
      </c>
      <c r="I2620" s="19">
        <v>9155.6</v>
      </c>
      <c r="J2620" s="19">
        <v>45320.219999999994</v>
      </c>
    </row>
    <row r="2621" spans="1:10" ht="32.1" customHeight="1" x14ac:dyDescent="0.25">
      <c r="A2621" s="21"/>
      <c r="B2621" s="21"/>
      <c r="C2621" s="21" t="s">
        <v>309</v>
      </c>
      <c r="D2621" s="21" t="s">
        <v>36</v>
      </c>
      <c r="E2621" s="21">
        <v>137</v>
      </c>
      <c r="F2621" s="21">
        <v>34</v>
      </c>
      <c r="G2621" s="21">
        <v>171</v>
      </c>
      <c r="H2621" s="19">
        <v>31357.930000000008</v>
      </c>
      <c r="I2621" s="19">
        <v>7782.2599999999984</v>
      </c>
      <c r="J2621" s="19">
        <v>39140.19</v>
      </c>
    </row>
    <row r="2622" spans="1:10" ht="32.1" customHeight="1" x14ac:dyDescent="0.25">
      <c r="A2622" s="21"/>
      <c r="B2622" s="21"/>
      <c r="C2622" s="21" t="s">
        <v>310</v>
      </c>
      <c r="D2622" s="21" t="s">
        <v>36</v>
      </c>
      <c r="E2622" s="21">
        <v>158</v>
      </c>
      <c r="F2622" s="21">
        <v>40</v>
      </c>
      <c r="G2622" s="21">
        <v>198</v>
      </c>
      <c r="H2622" s="19">
        <v>36164.619999999995</v>
      </c>
      <c r="I2622" s="19">
        <v>9155.6</v>
      </c>
      <c r="J2622" s="19">
        <v>45320.219999999994</v>
      </c>
    </row>
    <row r="2623" spans="1:10" s="16" customFormat="1" ht="15" customHeight="1" x14ac:dyDescent="0.25">
      <c r="A2623" s="22"/>
      <c r="B2623" s="22"/>
      <c r="C2623" s="22"/>
      <c r="D2623" s="22" t="s">
        <v>99</v>
      </c>
      <c r="E2623" s="22">
        <v>44099</v>
      </c>
      <c r="F2623" s="22">
        <v>11022</v>
      </c>
      <c r="G2623" s="22">
        <v>55121</v>
      </c>
      <c r="H2623" s="25">
        <v>40758914.508010477</v>
      </c>
      <c r="I2623" s="25">
        <v>10186564.702006433</v>
      </c>
      <c r="J2623" s="25">
        <v>50945479.210016899</v>
      </c>
    </row>
    <row r="2624" spans="1:10" ht="15" customHeight="1" x14ac:dyDescent="0.25">
      <c r="A2624" s="21">
        <v>150045</v>
      </c>
      <c r="B2624" s="21" t="s">
        <v>66</v>
      </c>
      <c r="C2624" s="21" t="s">
        <v>126</v>
      </c>
      <c r="D2624" s="21" t="s">
        <v>23</v>
      </c>
      <c r="E2624" s="21">
        <v>31</v>
      </c>
      <c r="F2624" s="21">
        <v>8</v>
      </c>
      <c r="G2624" s="21">
        <v>39</v>
      </c>
      <c r="H2624" s="19">
        <v>22462.049470999998</v>
      </c>
      <c r="I2624" s="19">
        <v>5796.6579279999996</v>
      </c>
      <c r="J2624" s="19">
        <v>28258.707398999999</v>
      </c>
    </row>
    <row r="2625" spans="1:10" ht="15" customHeight="1" x14ac:dyDescent="0.25">
      <c r="A2625" s="21"/>
      <c r="B2625" s="21"/>
      <c r="C2625" s="21"/>
      <c r="D2625" s="21" t="s">
        <v>24</v>
      </c>
      <c r="E2625" s="21">
        <v>824</v>
      </c>
      <c r="F2625" s="21">
        <v>206</v>
      </c>
      <c r="G2625" s="21">
        <v>1030</v>
      </c>
      <c r="H2625" s="19">
        <v>1554263.3190754026</v>
      </c>
      <c r="I2625" s="19">
        <v>388565.82976885064</v>
      </c>
      <c r="J2625" s="19">
        <v>1942829.1488442533</v>
      </c>
    </row>
    <row r="2626" spans="1:10" ht="15" customHeight="1" x14ac:dyDescent="0.25">
      <c r="A2626" s="21"/>
      <c r="B2626" s="21"/>
      <c r="C2626" s="21"/>
      <c r="D2626" s="21" t="s">
        <v>35</v>
      </c>
      <c r="E2626" s="21">
        <v>117</v>
      </c>
      <c r="F2626" s="21">
        <v>29</v>
      </c>
      <c r="G2626" s="21">
        <v>146</v>
      </c>
      <c r="H2626" s="19">
        <v>60663.787209668451</v>
      </c>
      <c r="I2626" s="19">
        <v>15036.323325473375</v>
      </c>
      <c r="J2626" s="19">
        <v>75700.110535141823</v>
      </c>
    </row>
    <row r="2627" spans="1:10" ht="15" customHeight="1" x14ac:dyDescent="0.25">
      <c r="A2627" s="21"/>
      <c r="B2627" s="21"/>
      <c r="C2627" s="21"/>
      <c r="D2627" s="21" t="s">
        <v>25</v>
      </c>
      <c r="E2627" s="21">
        <v>407</v>
      </c>
      <c r="F2627" s="21">
        <v>102</v>
      </c>
      <c r="G2627" s="21">
        <v>509</v>
      </c>
      <c r="H2627" s="19">
        <v>253232.42455728259</v>
      </c>
      <c r="I2627" s="19">
        <v>63463.65431165311</v>
      </c>
      <c r="J2627" s="19">
        <v>316696.0788689357</v>
      </c>
    </row>
    <row r="2628" spans="1:10" ht="15" customHeight="1" x14ac:dyDescent="0.25">
      <c r="A2628" s="21"/>
      <c r="B2628" s="21"/>
      <c r="C2628" s="21" t="s">
        <v>127</v>
      </c>
      <c r="D2628" s="21" t="s">
        <v>24</v>
      </c>
      <c r="E2628" s="21">
        <v>594</v>
      </c>
      <c r="F2628" s="21">
        <v>149</v>
      </c>
      <c r="G2628" s="21">
        <v>743</v>
      </c>
      <c r="H2628" s="19">
        <v>892060.25787944964</v>
      </c>
      <c r="I2628" s="19">
        <v>223765.95694282491</v>
      </c>
      <c r="J2628" s="19">
        <v>1115826.2148222746</v>
      </c>
    </row>
    <row r="2629" spans="1:10" ht="15" customHeight="1" x14ac:dyDescent="0.25">
      <c r="A2629" s="21"/>
      <c r="B2629" s="21"/>
      <c r="C2629" s="21"/>
      <c r="D2629" s="21" t="s">
        <v>25</v>
      </c>
      <c r="E2629" s="21">
        <v>407</v>
      </c>
      <c r="F2629" s="21">
        <v>102</v>
      </c>
      <c r="G2629" s="21">
        <v>509</v>
      </c>
      <c r="H2629" s="19">
        <v>187860.04237097857</v>
      </c>
      <c r="I2629" s="19">
        <v>47080.403739164154</v>
      </c>
      <c r="J2629" s="19">
        <v>234940.44611014272</v>
      </c>
    </row>
    <row r="2630" spans="1:10" ht="15" customHeight="1" x14ac:dyDescent="0.25">
      <c r="A2630" s="21"/>
      <c r="B2630" s="21"/>
      <c r="C2630" s="21" t="s">
        <v>128</v>
      </c>
      <c r="D2630" s="21" t="s">
        <v>23</v>
      </c>
      <c r="E2630" s="21">
        <v>14</v>
      </c>
      <c r="F2630" s="21">
        <v>4</v>
      </c>
      <c r="G2630" s="21">
        <v>18</v>
      </c>
      <c r="H2630" s="19">
        <v>6008.6697999999997</v>
      </c>
      <c r="I2630" s="19">
        <v>1716.7628</v>
      </c>
      <c r="J2630" s="19">
        <v>7725.4326000000001</v>
      </c>
    </row>
    <row r="2631" spans="1:10" ht="15" customHeight="1" x14ac:dyDescent="0.25">
      <c r="A2631" s="21"/>
      <c r="B2631" s="21"/>
      <c r="C2631" s="21"/>
      <c r="D2631" s="21" t="s">
        <v>24</v>
      </c>
      <c r="E2631" s="21">
        <v>754</v>
      </c>
      <c r="F2631" s="21">
        <v>189</v>
      </c>
      <c r="G2631" s="21">
        <v>943</v>
      </c>
      <c r="H2631" s="19">
        <v>1005523.1141139755</v>
      </c>
      <c r="I2631" s="19">
        <v>252047.57104448456</v>
      </c>
      <c r="J2631" s="19">
        <v>1257570.6851584602</v>
      </c>
    </row>
    <row r="2632" spans="1:10" ht="15" customHeight="1" x14ac:dyDescent="0.25">
      <c r="A2632" s="21"/>
      <c r="B2632" s="21"/>
      <c r="C2632" s="21"/>
      <c r="D2632" s="21" t="s">
        <v>25</v>
      </c>
      <c r="E2632" s="21">
        <v>589</v>
      </c>
      <c r="F2632" s="21">
        <v>147</v>
      </c>
      <c r="G2632" s="21">
        <v>736</v>
      </c>
      <c r="H2632" s="19">
        <v>217071.5043048998</v>
      </c>
      <c r="I2632" s="19">
        <v>54175.74046319232</v>
      </c>
      <c r="J2632" s="19">
        <v>271247.24476809212</v>
      </c>
    </row>
    <row r="2633" spans="1:10" ht="15" customHeight="1" x14ac:dyDescent="0.25">
      <c r="A2633" s="21"/>
      <c r="B2633" s="21"/>
      <c r="C2633" s="21" t="s">
        <v>130</v>
      </c>
      <c r="D2633" s="21" t="s">
        <v>23</v>
      </c>
      <c r="E2633" s="21">
        <v>8</v>
      </c>
      <c r="F2633" s="21">
        <v>2</v>
      </c>
      <c r="G2633" s="21">
        <v>10</v>
      </c>
      <c r="H2633" s="19">
        <v>3063.1715280000003</v>
      </c>
      <c r="I2633" s="19">
        <v>765.79288200000008</v>
      </c>
      <c r="J2633" s="19">
        <v>3828.9644100000005</v>
      </c>
    </row>
    <row r="2634" spans="1:10" ht="15" customHeight="1" x14ac:dyDescent="0.25">
      <c r="A2634" s="21"/>
      <c r="B2634" s="21"/>
      <c r="C2634" s="21"/>
      <c r="D2634" s="21" t="s">
        <v>24</v>
      </c>
      <c r="E2634" s="21">
        <v>176</v>
      </c>
      <c r="F2634" s="21">
        <v>44</v>
      </c>
      <c r="G2634" s="21">
        <v>220</v>
      </c>
      <c r="H2634" s="19">
        <v>175504.59592057916</v>
      </c>
      <c r="I2634" s="19">
        <v>43876.148980144782</v>
      </c>
      <c r="J2634" s="19">
        <v>219380.74490072395</v>
      </c>
    </row>
    <row r="2635" spans="1:10" ht="15" customHeight="1" x14ac:dyDescent="0.25">
      <c r="A2635" s="21"/>
      <c r="B2635" s="21"/>
      <c r="C2635" s="21"/>
      <c r="D2635" s="21" t="s">
        <v>35</v>
      </c>
      <c r="E2635" s="21">
        <v>63</v>
      </c>
      <c r="F2635" s="21">
        <v>16</v>
      </c>
      <c r="G2635" s="21">
        <v>79</v>
      </c>
      <c r="H2635" s="19">
        <v>17261.472923587873</v>
      </c>
      <c r="I2635" s="19">
        <v>4383.8661393239036</v>
      </c>
      <c r="J2635" s="19">
        <v>21645.339062911778</v>
      </c>
    </row>
    <row r="2636" spans="1:10" ht="15" customHeight="1" x14ac:dyDescent="0.25">
      <c r="A2636" s="21"/>
      <c r="B2636" s="21"/>
      <c r="C2636" s="21"/>
      <c r="D2636" s="21" t="s">
        <v>25</v>
      </c>
      <c r="E2636" s="21">
        <v>194</v>
      </c>
      <c r="F2636" s="21">
        <v>49</v>
      </c>
      <c r="G2636" s="21">
        <v>243</v>
      </c>
      <c r="H2636" s="19">
        <v>63785.252327162794</v>
      </c>
      <c r="I2636" s="19">
        <v>16110.708062015345</v>
      </c>
      <c r="J2636" s="19">
        <v>79895.960389178144</v>
      </c>
    </row>
    <row r="2637" spans="1:10" ht="15" customHeight="1" x14ac:dyDescent="0.25">
      <c r="A2637" s="21"/>
      <c r="B2637" s="21"/>
      <c r="C2637" s="21" t="s">
        <v>131</v>
      </c>
      <c r="D2637" s="21" t="s">
        <v>23</v>
      </c>
      <c r="E2637" s="21">
        <v>27</v>
      </c>
      <c r="F2637" s="21">
        <v>7</v>
      </c>
      <c r="G2637" s="21">
        <v>34</v>
      </c>
      <c r="H2637" s="19">
        <v>10287.576072</v>
      </c>
      <c r="I2637" s="19">
        <v>2667.1493520000004</v>
      </c>
      <c r="J2637" s="19">
        <v>12954.725424</v>
      </c>
    </row>
    <row r="2638" spans="1:10" ht="15" customHeight="1" x14ac:dyDescent="0.25">
      <c r="A2638" s="21"/>
      <c r="B2638" s="21"/>
      <c r="C2638" s="21"/>
      <c r="D2638" s="21" t="s">
        <v>24</v>
      </c>
      <c r="E2638" s="21">
        <v>503</v>
      </c>
      <c r="F2638" s="21">
        <v>126</v>
      </c>
      <c r="G2638" s="21">
        <v>629</v>
      </c>
      <c r="H2638" s="19">
        <v>574102.34912820882</v>
      </c>
      <c r="I2638" s="19">
        <v>143810.92642177799</v>
      </c>
      <c r="J2638" s="19">
        <v>717913.27554998687</v>
      </c>
    </row>
    <row r="2639" spans="1:10" ht="15" customHeight="1" x14ac:dyDescent="0.25">
      <c r="A2639" s="21"/>
      <c r="B2639" s="21"/>
      <c r="C2639" s="21"/>
      <c r="D2639" s="21" t="s">
        <v>35</v>
      </c>
      <c r="E2639" s="21">
        <v>97</v>
      </c>
      <c r="F2639" s="21">
        <v>24</v>
      </c>
      <c r="G2639" s="21">
        <v>121</v>
      </c>
      <c r="H2639" s="19">
        <v>26447.035734736124</v>
      </c>
      <c r="I2639" s="19">
        <v>6543.5964704501748</v>
      </c>
      <c r="J2639" s="19">
        <v>32990.632205186295</v>
      </c>
    </row>
    <row r="2640" spans="1:10" ht="15" customHeight="1" x14ac:dyDescent="0.25">
      <c r="A2640" s="21"/>
      <c r="B2640" s="21"/>
      <c r="C2640" s="21"/>
      <c r="D2640" s="21" t="s">
        <v>25</v>
      </c>
      <c r="E2640" s="21">
        <v>369</v>
      </c>
      <c r="F2640" s="21">
        <v>92</v>
      </c>
      <c r="G2640" s="21">
        <v>461</v>
      </c>
      <c r="H2640" s="19">
        <v>120729.35487980575</v>
      </c>
      <c r="I2640" s="19">
        <v>30100.543764070811</v>
      </c>
      <c r="J2640" s="19">
        <v>150829.89864387654</v>
      </c>
    </row>
    <row r="2641" spans="1:10" ht="15" customHeight="1" x14ac:dyDescent="0.25">
      <c r="A2641" s="21"/>
      <c r="B2641" s="21"/>
      <c r="C2641" s="21" t="s">
        <v>132</v>
      </c>
      <c r="D2641" s="21" t="s">
        <v>24</v>
      </c>
      <c r="E2641" s="21">
        <v>308</v>
      </c>
      <c r="F2641" s="21">
        <v>77</v>
      </c>
      <c r="G2641" s="21">
        <v>385</v>
      </c>
      <c r="H2641" s="19">
        <v>714176.83460452559</v>
      </c>
      <c r="I2641" s="19">
        <v>178544.20865113137</v>
      </c>
      <c r="J2641" s="19">
        <v>892721.04325565696</v>
      </c>
    </row>
    <row r="2642" spans="1:10" ht="15" customHeight="1" x14ac:dyDescent="0.25">
      <c r="A2642" s="21"/>
      <c r="B2642" s="21"/>
      <c r="C2642" s="21"/>
      <c r="D2642" s="21" t="s">
        <v>25</v>
      </c>
      <c r="E2642" s="21">
        <v>430</v>
      </c>
      <c r="F2642" s="21">
        <v>107</v>
      </c>
      <c r="G2642" s="21">
        <v>537</v>
      </c>
      <c r="H2642" s="19">
        <v>345579.39489717846</v>
      </c>
      <c r="I2642" s="19">
        <v>85993.012218600226</v>
      </c>
      <c r="J2642" s="19">
        <v>431572.40711577865</v>
      </c>
    </row>
    <row r="2643" spans="1:10" ht="15" customHeight="1" x14ac:dyDescent="0.25">
      <c r="A2643" s="21"/>
      <c r="B2643" s="21"/>
      <c r="C2643" s="21" t="s">
        <v>133</v>
      </c>
      <c r="D2643" s="21" t="s">
        <v>23</v>
      </c>
      <c r="E2643" s="21">
        <v>24</v>
      </c>
      <c r="F2643" s="21">
        <v>6</v>
      </c>
      <c r="G2643" s="21">
        <v>30</v>
      </c>
      <c r="H2643" s="19">
        <v>13010.728560000001</v>
      </c>
      <c r="I2643" s="19">
        <v>3252.6821399999999</v>
      </c>
      <c r="J2643" s="19">
        <v>16263.4107</v>
      </c>
    </row>
    <row r="2644" spans="1:10" ht="15" customHeight="1" x14ac:dyDescent="0.25">
      <c r="A2644" s="21"/>
      <c r="B2644" s="21"/>
      <c r="C2644" s="21"/>
      <c r="D2644" s="21" t="s">
        <v>24</v>
      </c>
      <c r="E2644" s="21">
        <v>226</v>
      </c>
      <c r="F2644" s="21">
        <v>56</v>
      </c>
      <c r="G2644" s="21">
        <v>282</v>
      </c>
      <c r="H2644" s="19">
        <v>290529.3084988668</v>
      </c>
      <c r="I2644" s="19">
        <v>71989.56316786079</v>
      </c>
      <c r="J2644" s="19">
        <v>362518.87166672759</v>
      </c>
    </row>
    <row r="2645" spans="1:10" ht="15" customHeight="1" x14ac:dyDescent="0.25">
      <c r="A2645" s="21"/>
      <c r="B2645" s="21"/>
      <c r="C2645" s="21"/>
      <c r="D2645" s="21" t="s">
        <v>35</v>
      </c>
      <c r="E2645" s="21">
        <v>29</v>
      </c>
      <c r="F2645" s="21">
        <v>7</v>
      </c>
      <c r="G2645" s="21">
        <v>36</v>
      </c>
      <c r="H2645" s="19">
        <v>11249.788168635838</v>
      </c>
      <c r="I2645" s="19">
        <v>2715.4661096707196</v>
      </c>
      <c r="J2645" s="19">
        <v>13965.254278306558</v>
      </c>
    </row>
    <row r="2646" spans="1:10" ht="15" customHeight="1" x14ac:dyDescent="0.25">
      <c r="A2646" s="21"/>
      <c r="B2646" s="21"/>
      <c r="C2646" s="21"/>
      <c r="D2646" s="21" t="s">
        <v>25</v>
      </c>
      <c r="E2646" s="21">
        <v>97</v>
      </c>
      <c r="F2646" s="21">
        <v>24</v>
      </c>
      <c r="G2646" s="21">
        <v>121</v>
      </c>
      <c r="H2646" s="19">
        <v>45154.322166524536</v>
      </c>
      <c r="I2646" s="19">
        <v>11172.203422645247</v>
      </c>
      <c r="J2646" s="19">
        <v>56326.525589169782</v>
      </c>
    </row>
    <row r="2647" spans="1:10" ht="15" customHeight="1" x14ac:dyDescent="0.25">
      <c r="A2647" s="21"/>
      <c r="B2647" s="21"/>
      <c r="C2647" s="21" t="s">
        <v>109</v>
      </c>
      <c r="D2647" s="21" t="s">
        <v>23</v>
      </c>
      <c r="E2647" s="21">
        <v>13</v>
      </c>
      <c r="F2647" s="21">
        <v>3</v>
      </c>
      <c r="G2647" s="21">
        <v>16</v>
      </c>
      <c r="H2647" s="19">
        <v>5809.158628000001</v>
      </c>
      <c r="I2647" s="19">
        <v>1340.5750680000001</v>
      </c>
      <c r="J2647" s="19">
        <v>7149.7336960000011</v>
      </c>
    </row>
    <row r="2648" spans="1:10" ht="15" customHeight="1" x14ac:dyDescent="0.25">
      <c r="A2648" s="21"/>
      <c r="B2648" s="21"/>
      <c r="C2648" s="21"/>
      <c r="D2648" s="21" t="s">
        <v>24</v>
      </c>
      <c r="E2648" s="21">
        <v>1143</v>
      </c>
      <c r="F2648" s="21">
        <v>286</v>
      </c>
      <c r="G2648" s="21">
        <v>1429</v>
      </c>
      <c r="H2648" s="19">
        <v>1483090.7269181255</v>
      </c>
      <c r="I2648" s="19">
        <v>371097.06727785105</v>
      </c>
      <c r="J2648" s="19">
        <v>1854187.7941959766</v>
      </c>
    </row>
    <row r="2649" spans="1:10" ht="15" customHeight="1" x14ac:dyDescent="0.25">
      <c r="A2649" s="21"/>
      <c r="B2649" s="21"/>
      <c r="C2649" s="21"/>
      <c r="D2649" s="21" t="s">
        <v>35</v>
      </c>
      <c r="E2649" s="21">
        <v>32</v>
      </c>
      <c r="F2649" s="21">
        <v>8</v>
      </c>
      <c r="G2649" s="21">
        <v>40</v>
      </c>
      <c r="H2649" s="19">
        <v>10232.36053501133</v>
      </c>
      <c r="I2649" s="19">
        <v>2558.0901337528321</v>
      </c>
      <c r="J2649" s="19">
        <v>12790.450668764162</v>
      </c>
    </row>
    <row r="2650" spans="1:10" ht="15" customHeight="1" x14ac:dyDescent="0.25">
      <c r="A2650" s="21"/>
      <c r="B2650" s="21"/>
      <c r="C2650" s="21"/>
      <c r="D2650" s="21" t="s">
        <v>25</v>
      </c>
      <c r="E2650" s="21">
        <v>602</v>
      </c>
      <c r="F2650" s="21">
        <v>150</v>
      </c>
      <c r="G2650" s="21">
        <v>752</v>
      </c>
      <c r="H2650" s="19">
        <v>230995.53907788073</v>
      </c>
      <c r="I2650" s="19">
        <v>57557.02800943872</v>
      </c>
      <c r="J2650" s="19">
        <v>288552.56708731945</v>
      </c>
    </row>
    <row r="2651" spans="1:10" ht="15" customHeight="1" x14ac:dyDescent="0.25">
      <c r="A2651" s="21"/>
      <c r="B2651" s="21"/>
      <c r="C2651" s="21" t="s">
        <v>134</v>
      </c>
      <c r="D2651" s="21" t="s">
        <v>23</v>
      </c>
      <c r="E2651" s="21">
        <v>48</v>
      </c>
      <c r="F2651" s="21">
        <v>12</v>
      </c>
      <c r="G2651" s="21">
        <v>60</v>
      </c>
      <c r="H2651" s="19">
        <v>15670.87752</v>
      </c>
      <c r="I2651" s="19">
        <v>3917.71938</v>
      </c>
      <c r="J2651" s="19">
        <v>19588.5969</v>
      </c>
    </row>
    <row r="2652" spans="1:10" ht="15" customHeight="1" x14ac:dyDescent="0.25">
      <c r="A2652" s="21"/>
      <c r="B2652" s="21"/>
      <c r="C2652" s="21"/>
      <c r="D2652" s="21" t="s">
        <v>24</v>
      </c>
      <c r="E2652" s="21">
        <v>706</v>
      </c>
      <c r="F2652" s="21">
        <v>176</v>
      </c>
      <c r="G2652" s="21">
        <v>882</v>
      </c>
      <c r="H2652" s="19">
        <v>865172.30020760861</v>
      </c>
      <c r="I2652" s="19">
        <v>215680.34679396471</v>
      </c>
      <c r="J2652" s="19">
        <v>1080852.6470015734</v>
      </c>
    </row>
    <row r="2653" spans="1:10" ht="15" customHeight="1" x14ac:dyDescent="0.25">
      <c r="A2653" s="21"/>
      <c r="B2653" s="21"/>
      <c r="C2653" s="21"/>
      <c r="D2653" s="21" t="s">
        <v>35</v>
      </c>
      <c r="E2653" s="21">
        <v>49</v>
      </c>
      <c r="F2653" s="21">
        <v>12</v>
      </c>
      <c r="G2653" s="21">
        <v>61</v>
      </c>
      <c r="H2653" s="19">
        <v>11447.32811567184</v>
      </c>
      <c r="I2653" s="19">
        <v>2803.4272936339203</v>
      </c>
      <c r="J2653" s="19">
        <v>14250.755409305761</v>
      </c>
    </row>
    <row r="2654" spans="1:10" ht="15" customHeight="1" x14ac:dyDescent="0.25">
      <c r="A2654" s="21"/>
      <c r="B2654" s="21"/>
      <c r="C2654" s="21"/>
      <c r="D2654" s="21" t="s">
        <v>25</v>
      </c>
      <c r="E2654" s="21">
        <v>392</v>
      </c>
      <c r="F2654" s="21">
        <v>98</v>
      </c>
      <c r="G2654" s="21">
        <v>490</v>
      </c>
      <c r="H2654" s="19">
        <v>109894.34991044961</v>
      </c>
      <c r="I2654" s="19">
        <v>27473.587477612404</v>
      </c>
      <c r="J2654" s="19">
        <v>137367.93738806201</v>
      </c>
    </row>
    <row r="2655" spans="1:10" ht="15" customHeight="1" x14ac:dyDescent="0.25">
      <c r="A2655" s="21"/>
      <c r="B2655" s="21"/>
      <c r="C2655" s="21" t="s">
        <v>135</v>
      </c>
      <c r="D2655" s="21" t="s">
        <v>23</v>
      </c>
      <c r="E2655" s="21">
        <v>1198</v>
      </c>
      <c r="F2655" s="21">
        <v>300</v>
      </c>
      <c r="G2655" s="21">
        <v>1498</v>
      </c>
      <c r="H2655" s="19">
        <v>643961.05980000028</v>
      </c>
      <c r="I2655" s="19">
        <v>161259.03000000003</v>
      </c>
      <c r="J2655" s="19">
        <v>805220.08980000031</v>
      </c>
    </row>
    <row r="2656" spans="1:10" ht="15" customHeight="1" x14ac:dyDescent="0.25">
      <c r="A2656" s="21"/>
      <c r="B2656" s="21"/>
      <c r="C2656" s="21"/>
      <c r="D2656" s="21" t="s">
        <v>33</v>
      </c>
      <c r="E2656" s="21">
        <v>1862</v>
      </c>
      <c r="F2656" s="21">
        <v>466</v>
      </c>
      <c r="G2656" s="21">
        <v>2328</v>
      </c>
      <c r="H2656" s="19">
        <v>1301145.3600600001</v>
      </c>
      <c r="I2656" s="19">
        <v>325635.73457999993</v>
      </c>
      <c r="J2656" s="19">
        <v>1626781.09464</v>
      </c>
    </row>
    <row r="2657" spans="1:10" ht="15" customHeight="1" x14ac:dyDescent="0.25">
      <c r="A2657" s="21"/>
      <c r="B2657" s="21"/>
      <c r="C2657" s="21"/>
      <c r="D2657" s="21" t="s">
        <v>24</v>
      </c>
      <c r="E2657" s="21">
        <v>7717</v>
      </c>
      <c r="F2657" s="21">
        <v>1929</v>
      </c>
      <c r="G2657" s="21">
        <v>9646</v>
      </c>
      <c r="H2657" s="19">
        <v>11589274.427703222</v>
      </c>
      <c r="I2657" s="19">
        <v>2896943.1606893241</v>
      </c>
      <c r="J2657" s="19">
        <v>14486217.588392546</v>
      </c>
    </row>
    <row r="2658" spans="1:10" ht="15" customHeight="1" x14ac:dyDescent="0.25">
      <c r="A2658" s="21"/>
      <c r="B2658" s="21"/>
      <c r="C2658" s="21"/>
      <c r="D2658" s="21" t="s">
        <v>35</v>
      </c>
      <c r="E2658" s="21">
        <v>4664</v>
      </c>
      <c r="F2658" s="21">
        <v>1166</v>
      </c>
      <c r="G2658" s="21">
        <v>5830</v>
      </c>
      <c r="H2658" s="19">
        <v>1793978.7830021374</v>
      </c>
      <c r="I2658" s="19">
        <v>448494.69575053436</v>
      </c>
      <c r="J2658" s="19">
        <v>2242473.4787526717</v>
      </c>
    </row>
    <row r="2659" spans="1:10" ht="15" customHeight="1" x14ac:dyDescent="0.25">
      <c r="A2659" s="21"/>
      <c r="B2659" s="21"/>
      <c r="C2659" s="21"/>
      <c r="D2659" s="21" t="s">
        <v>25</v>
      </c>
      <c r="E2659" s="21">
        <v>2692</v>
      </c>
      <c r="F2659" s="21">
        <v>673</v>
      </c>
      <c r="G2659" s="21">
        <v>3365</v>
      </c>
      <c r="H2659" s="19">
        <v>1242553.4006453913</v>
      </c>
      <c r="I2659" s="19">
        <v>310638.35016134783</v>
      </c>
      <c r="J2659" s="19">
        <v>1553191.7508067391</v>
      </c>
    </row>
    <row r="2660" spans="1:10" ht="15" customHeight="1" x14ac:dyDescent="0.25">
      <c r="A2660" s="21"/>
      <c r="B2660" s="21"/>
      <c r="C2660" s="21" t="s">
        <v>186</v>
      </c>
      <c r="D2660" s="21" t="s">
        <v>24</v>
      </c>
      <c r="E2660" s="21">
        <v>747</v>
      </c>
      <c r="F2660" s="21">
        <v>187</v>
      </c>
      <c r="G2660" s="21">
        <v>934</v>
      </c>
      <c r="H2660" s="19">
        <v>852593.34950054088</v>
      </c>
      <c r="I2660" s="19">
        <v>213433.676514861</v>
      </c>
      <c r="J2660" s="19">
        <v>1066027.0260154018</v>
      </c>
    </row>
    <row r="2661" spans="1:10" ht="15" customHeight="1" x14ac:dyDescent="0.25">
      <c r="A2661" s="21"/>
      <c r="B2661" s="21"/>
      <c r="C2661" s="21" t="s">
        <v>188</v>
      </c>
      <c r="D2661" s="21" t="s">
        <v>23</v>
      </c>
      <c r="E2661" s="21">
        <v>48</v>
      </c>
      <c r="F2661" s="21">
        <v>12</v>
      </c>
      <c r="G2661" s="21">
        <v>60</v>
      </c>
      <c r="H2661" s="19">
        <v>18289.024127999997</v>
      </c>
      <c r="I2661" s="19">
        <v>4572.2560319999993</v>
      </c>
      <c r="J2661" s="19">
        <v>22861.280159999995</v>
      </c>
    </row>
    <row r="2662" spans="1:10" ht="15" customHeight="1" x14ac:dyDescent="0.25">
      <c r="A2662" s="21"/>
      <c r="B2662" s="21"/>
      <c r="C2662" s="21"/>
      <c r="D2662" s="21" t="s">
        <v>35</v>
      </c>
      <c r="E2662" s="21">
        <v>98</v>
      </c>
      <c r="F2662" s="21">
        <v>25</v>
      </c>
      <c r="G2662" s="21">
        <v>123</v>
      </c>
      <c r="H2662" s="19">
        <v>26719.685587671549</v>
      </c>
      <c r="I2662" s="19">
        <v>6816.2463233855988</v>
      </c>
      <c r="J2662" s="19">
        <v>33535.931911057145</v>
      </c>
    </row>
    <row r="2663" spans="1:10" ht="15" customHeight="1" x14ac:dyDescent="0.25">
      <c r="A2663" s="21"/>
      <c r="B2663" s="21"/>
      <c r="C2663" s="21"/>
      <c r="D2663" s="21" t="s">
        <v>25</v>
      </c>
      <c r="E2663" s="21">
        <v>446</v>
      </c>
      <c r="F2663" s="21">
        <v>112</v>
      </c>
      <c r="G2663" s="21">
        <v>558</v>
      </c>
      <c r="H2663" s="19">
        <v>145922.20129103892</v>
      </c>
      <c r="I2663" s="19">
        <v>36644.140234520994</v>
      </c>
      <c r="J2663" s="19">
        <v>182566.3415255599</v>
      </c>
    </row>
    <row r="2664" spans="1:10" ht="15" customHeight="1" x14ac:dyDescent="0.25">
      <c r="A2664" s="21"/>
      <c r="B2664" s="21"/>
      <c r="C2664" s="21" t="s">
        <v>190</v>
      </c>
      <c r="D2664" s="21" t="s">
        <v>23</v>
      </c>
      <c r="E2664" s="21">
        <v>1198</v>
      </c>
      <c r="F2664" s="21">
        <v>300</v>
      </c>
      <c r="G2664" s="21">
        <v>1498</v>
      </c>
      <c r="H2664" s="19">
        <v>320233.34873000003</v>
      </c>
      <c r="I2664" s="19">
        <v>80191.990500000014</v>
      </c>
      <c r="J2664" s="19">
        <v>400425.33923000004</v>
      </c>
    </row>
    <row r="2665" spans="1:10" ht="15" customHeight="1" x14ac:dyDescent="0.25">
      <c r="A2665" s="21"/>
      <c r="B2665" s="21"/>
      <c r="C2665" s="21"/>
      <c r="D2665" s="21" t="s">
        <v>25</v>
      </c>
      <c r="E2665" s="21">
        <v>291</v>
      </c>
      <c r="F2665" s="21">
        <v>73</v>
      </c>
      <c r="G2665" s="21">
        <v>364</v>
      </c>
      <c r="H2665" s="19">
        <v>63670.717920437557</v>
      </c>
      <c r="I2665" s="19">
        <v>15972.379409594301</v>
      </c>
      <c r="J2665" s="19">
        <v>79643.097330031858</v>
      </c>
    </row>
    <row r="2666" spans="1:10" ht="15" customHeight="1" x14ac:dyDescent="0.25">
      <c r="A2666" s="21"/>
      <c r="B2666" s="21"/>
      <c r="C2666" s="21" t="s">
        <v>187</v>
      </c>
      <c r="D2666" s="21" t="s">
        <v>23</v>
      </c>
      <c r="E2666" s="21">
        <v>31</v>
      </c>
      <c r="F2666" s="21">
        <v>8</v>
      </c>
      <c r="G2666" s="21">
        <v>39</v>
      </c>
      <c r="H2666" s="19">
        <v>12369.692663999998</v>
      </c>
      <c r="I2666" s="19">
        <v>3192.1787519999998</v>
      </c>
      <c r="J2666" s="19">
        <v>15561.871415999998</v>
      </c>
    </row>
    <row r="2667" spans="1:10" ht="15" customHeight="1" x14ac:dyDescent="0.25">
      <c r="A2667" s="21"/>
      <c r="B2667" s="21"/>
      <c r="C2667" s="21"/>
      <c r="D2667" s="21" t="s">
        <v>24</v>
      </c>
      <c r="E2667" s="21">
        <v>337</v>
      </c>
      <c r="F2667" s="21">
        <v>84</v>
      </c>
      <c r="G2667" s="21">
        <v>421</v>
      </c>
      <c r="H2667" s="19">
        <v>502052.71456251107</v>
      </c>
      <c r="I2667" s="19">
        <v>125140.73597403837</v>
      </c>
      <c r="J2667" s="19">
        <v>627193.45053654944</v>
      </c>
    </row>
    <row r="2668" spans="1:10" ht="15" customHeight="1" x14ac:dyDescent="0.25">
      <c r="A2668" s="21"/>
      <c r="B2668" s="21"/>
      <c r="C2668" s="21"/>
      <c r="D2668" s="21" t="s">
        <v>25</v>
      </c>
      <c r="E2668" s="21">
        <v>260</v>
      </c>
      <c r="F2668" s="21">
        <v>65</v>
      </c>
      <c r="G2668" s="21">
        <v>325</v>
      </c>
      <c r="H2668" s="19">
        <v>89085.655885105167</v>
      </c>
      <c r="I2668" s="19">
        <v>22271.413971276292</v>
      </c>
      <c r="J2668" s="19">
        <v>111357.06985638145</v>
      </c>
    </row>
    <row r="2669" spans="1:10" ht="15" customHeight="1" x14ac:dyDescent="0.25">
      <c r="A2669" s="21"/>
      <c r="B2669" s="21"/>
      <c r="C2669" s="21" t="s">
        <v>122</v>
      </c>
      <c r="D2669" s="21" t="s">
        <v>23</v>
      </c>
      <c r="E2669" s="21">
        <v>80</v>
      </c>
      <c r="F2669" s="21">
        <v>20</v>
      </c>
      <c r="G2669" s="21">
        <v>100</v>
      </c>
      <c r="H2669" s="19">
        <v>24224.689839999999</v>
      </c>
      <c r="I2669" s="19">
        <v>6056.1724599999998</v>
      </c>
      <c r="J2669" s="19">
        <v>30280.862300000001</v>
      </c>
    </row>
    <row r="2670" spans="1:10" ht="15" customHeight="1" x14ac:dyDescent="0.25">
      <c r="A2670" s="21"/>
      <c r="B2670" s="21"/>
      <c r="C2670" s="21"/>
      <c r="D2670" s="21" t="s">
        <v>24</v>
      </c>
      <c r="E2670" s="21">
        <v>809</v>
      </c>
      <c r="F2670" s="21">
        <v>202</v>
      </c>
      <c r="G2670" s="21">
        <v>1011</v>
      </c>
      <c r="H2670" s="19">
        <v>991394.3213427132</v>
      </c>
      <c r="I2670" s="19">
        <v>247542.21620670953</v>
      </c>
      <c r="J2670" s="19">
        <v>1238936.5375494228</v>
      </c>
    </row>
    <row r="2671" spans="1:10" ht="15" customHeight="1" x14ac:dyDescent="0.25">
      <c r="A2671" s="21"/>
      <c r="B2671" s="21"/>
      <c r="C2671" s="21"/>
      <c r="D2671" s="21" t="s">
        <v>35</v>
      </c>
      <c r="E2671" s="21">
        <v>97</v>
      </c>
      <c r="F2671" s="21">
        <v>24</v>
      </c>
      <c r="G2671" s="21">
        <v>121</v>
      </c>
      <c r="H2671" s="19">
        <v>21018.220547279903</v>
      </c>
      <c r="I2671" s="19">
        <v>5200.3844653063679</v>
      </c>
      <c r="J2671" s="19">
        <v>26218.605012586271</v>
      </c>
    </row>
    <row r="2672" spans="1:10" ht="15" customHeight="1" x14ac:dyDescent="0.25">
      <c r="A2672" s="21"/>
      <c r="B2672" s="21"/>
      <c r="C2672" s="21"/>
      <c r="D2672" s="21" t="s">
        <v>25</v>
      </c>
      <c r="E2672" s="21">
        <v>314</v>
      </c>
      <c r="F2672" s="21">
        <v>79</v>
      </c>
      <c r="G2672" s="21">
        <v>393</v>
      </c>
      <c r="H2672" s="19">
        <v>81646.036105309948</v>
      </c>
      <c r="I2672" s="19">
        <v>20541.518637960151</v>
      </c>
      <c r="J2672" s="19">
        <v>102187.5547432701</v>
      </c>
    </row>
    <row r="2673" spans="1:10" ht="15" customHeight="1" x14ac:dyDescent="0.25">
      <c r="A2673" s="21"/>
      <c r="B2673" s="21"/>
      <c r="C2673" s="21" t="s">
        <v>245</v>
      </c>
      <c r="D2673" s="21" t="s">
        <v>37</v>
      </c>
      <c r="E2673" s="21">
        <v>37</v>
      </c>
      <c r="F2673" s="21">
        <v>9</v>
      </c>
      <c r="G2673" s="21">
        <v>46</v>
      </c>
      <c r="H2673" s="19">
        <v>147267.76999999999</v>
      </c>
      <c r="I2673" s="19">
        <v>35821.89</v>
      </c>
      <c r="J2673" s="19">
        <v>183089.65999999997</v>
      </c>
    </row>
    <row r="2674" spans="1:10" ht="15" customHeight="1" x14ac:dyDescent="0.25">
      <c r="A2674" s="21"/>
      <c r="B2674" s="21"/>
      <c r="C2674" s="21" t="s">
        <v>246</v>
      </c>
      <c r="D2674" s="21" t="s">
        <v>37</v>
      </c>
      <c r="E2674" s="21">
        <v>56</v>
      </c>
      <c r="F2674" s="21">
        <v>14</v>
      </c>
      <c r="G2674" s="21">
        <v>70</v>
      </c>
      <c r="H2674" s="19">
        <v>222891.76</v>
      </c>
      <c r="I2674" s="19">
        <v>55722.94</v>
      </c>
      <c r="J2674" s="19">
        <v>278614.7</v>
      </c>
    </row>
    <row r="2675" spans="1:10" ht="32.1" customHeight="1" x14ac:dyDescent="0.25">
      <c r="A2675" s="21"/>
      <c r="B2675" s="21"/>
      <c r="C2675" s="21" t="s">
        <v>249</v>
      </c>
      <c r="D2675" s="21" t="s">
        <v>36</v>
      </c>
      <c r="E2675" s="21">
        <v>244</v>
      </c>
      <c r="F2675" s="21">
        <v>61</v>
      </c>
      <c r="G2675" s="21">
        <v>305</v>
      </c>
      <c r="H2675" s="19">
        <v>55849.16</v>
      </c>
      <c r="I2675" s="19">
        <v>13962.29</v>
      </c>
      <c r="J2675" s="19">
        <v>69811.450000000012</v>
      </c>
    </row>
    <row r="2676" spans="1:10" ht="32.1" customHeight="1" x14ac:dyDescent="0.25">
      <c r="A2676" s="21"/>
      <c r="B2676" s="21"/>
      <c r="C2676" s="21" t="s">
        <v>250</v>
      </c>
      <c r="D2676" s="21" t="s">
        <v>36</v>
      </c>
      <c r="E2676" s="21">
        <v>275</v>
      </c>
      <c r="F2676" s="21">
        <v>69</v>
      </c>
      <c r="G2676" s="21">
        <v>344</v>
      </c>
      <c r="H2676" s="19">
        <v>62944.750000000015</v>
      </c>
      <c r="I2676" s="19">
        <v>15793.41</v>
      </c>
      <c r="J2676" s="19">
        <v>78738.160000000018</v>
      </c>
    </row>
    <row r="2677" spans="1:10" ht="32.1" customHeight="1" x14ac:dyDescent="0.25">
      <c r="A2677" s="21"/>
      <c r="B2677" s="21"/>
      <c r="C2677" s="21" t="s">
        <v>251</v>
      </c>
      <c r="D2677" s="21" t="s">
        <v>36</v>
      </c>
      <c r="E2677" s="21">
        <v>244</v>
      </c>
      <c r="F2677" s="21">
        <v>61</v>
      </c>
      <c r="G2677" s="21">
        <v>305</v>
      </c>
      <c r="H2677" s="19">
        <v>55849.16</v>
      </c>
      <c r="I2677" s="19">
        <v>13962.29</v>
      </c>
      <c r="J2677" s="19">
        <v>69811.450000000012</v>
      </c>
    </row>
    <row r="2678" spans="1:10" ht="32.1" customHeight="1" x14ac:dyDescent="0.25">
      <c r="A2678" s="21"/>
      <c r="B2678" s="21"/>
      <c r="C2678" s="21" t="s">
        <v>252</v>
      </c>
      <c r="D2678" s="21" t="s">
        <v>36</v>
      </c>
      <c r="E2678" s="21">
        <v>275</v>
      </c>
      <c r="F2678" s="21">
        <v>69</v>
      </c>
      <c r="G2678" s="21">
        <v>344</v>
      </c>
      <c r="H2678" s="19">
        <v>62944.750000000015</v>
      </c>
      <c r="I2678" s="19">
        <v>15793.41</v>
      </c>
      <c r="J2678" s="19">
        <v>78738.160000000018</v>
      </c>
    </row>
    <row r="2679" spans="1:10" ht="32.1" customHeight="1" x14ac:dyDescent="0.25">
      <c r="A2679" s="21"/>
      <c r="B2679" s="21"/>
      <c r="C2679" s="21" t="s">
        <v>253</v>
      </c>
      <c r="D2679" s="21" t="s">
        <v>36</v>
      </c>
      <c r="E2679" s="21">
        <v>242</v>
      </c>
      <c r="F2679" s="21">
        <v>60</v>
      </c>
      <c r="G2679" s="21">
        <v>302</v>
      </c>
      <c r="H2679" s="19">
        <v>274791</v>
      </c>
      <c r="I2679" s="19">
        <v>68130</v>
      </c>
      <c r="J2679" s="19">
        <v>342921</v>
      </c>
    </row>
    <row r="2680" spans="1:10" ht="32.1" customHeight="1" x14ac:dyDescent="0.25">
      <c r="A2680" s="21"/>
      <c r="B2680" s="21"/>
      <c r="C2680" s="21" t="s">
        <v>254</v>
      </c>
      <c r="D2680" s="21" t="s">
        <v>36</v>
      </c>
      <c r="E2680" s="21">
        <v>266</v>
      </c>
      <c r="F2680" s="21">
        <v>66</v>
      </c>
      <c r="G2680" s="21">
        <v>332</v>
      </c>
      <c r="H2680" s="19">
        <v>302043</v>
      </c>
      <c r="I2680" s="19">
        <v>74943</v>
      </c>
      <c r="J2680" s="19">
        <v>376986</v>
      </c>
    </row>
    <row r="2681" spans="1:10" ht="32.1" customHeight="1" x14ac:dyDescent="0.25">
      <c r="A2681" s="21"/>
      <c r="B2681" s="21"/>
      <c r="C2681" s="21" t="s">
        <v>255</v>
      </c>
      <c r="D2681" s="21" t="s">
        <v>36</v>
      </c>
      <c r="E2681" s="21">
        <v>242</v>
      </c>
      <c r="F2681" s="21">
        <v>60</v>
      </c>
      <c r="G2681" s="21">
        <v>302</v>
      </c>
      <c r="H2681" s="19">
        <v>274084.36000000004</v>
      </c>
      <c r="I2681" s="19">
        <v>67954.8</v>
      </c>
      <c r="J2681" s="19">
        <v>342039.16000000003</v>
      </c>
    </row>
    <row r="2682" spans="1:10" ht="32.1" customHeight="1" x14ac:dyDescent="0.25">
      <c r="A2682" s="21"/>
      <c r="B2682" s="21"/>
      <c r="C2682" s="21" t="s">
        <v>256</v>
      </c>
      <c r="D2682" s="21" t="s">
        <v>36</v>
      </c>
      <c r="E2682" s="21">
        <v>266</v>
      </c>
      <c r="F2682" s="21">
        <v>66</v>
      </c>
      <c r="G2682" s="21">
        <v>332</v>
      </c>
      <c r="H2682" s="19">
        <v>301266.28000000003</v>
      </c>
      <c r="I2682" s="19">
        <v>74750.280000000013</v>
      </c>
      <c r="J2682" s="19">
        <v>376016.56000000006</v>
      </c>
    </row>
    <row r="2683" spans="1:10" ht="32.1" customHeight="1" x14ac:dyDescent="0.25">
      <c r="A2683" s="21"/>
      <c r="B2683" s="21"/>
      <c r="C2683" s="21" t="s">
        <v>257</v>
      </c>
      <c r="D2683" s="21" t="s">
        <v>36</v>
      </c>
      <c r="E2683" s="21">
        <v>262</v>
      </c>
      <c r="F2683" s="21">
        <v>66</v>
      </c>
      <c r="G2683" s="21">
        <v>328</v>
      </c>
      <c r="H2683" s="19">
        <v>459364.59999999992</v>
      </c>
      <c r="I2683" s="19">
        <v>115717.8</v>
      </c>
      <c r="J2683" s="19">
        <v>575082.39999999991</v>
      </c>
    </row>
    <row r="2684" spans="1:10" ht="32.1" customHeight="1" x14ac:dyDescent="0.25">
      <c r="A2684" s="21"/>
      <c r="B2684" s="21"/>
      <c r="C2684" s="21" t="s">
        <v>258</v>
      </c>
      <c r="D2684" s="21" t="s">
        <v>36</v>
      </c>
      <c r="E2684" s="21">
        <v>290</v>
      </c>
      <c r="F2684" s="21">
        <v>73</v>
      </c>
      <c r="G2684" s="21">
        <v>363</v>
      </c>
      <c r="H2684" s="19">
        <v>508457.00000000006</v>
      </c>
      <c r="I2684" s="19">
        <v>127990.90000000002</v>
      </c>
      <c r="J2684" s="19">
        <v>636447.90000000014</v>
      </c>
    </row>
    <row r="2685" spans="1:10" ht="32.1" customHeight="1" x14ac:dyDescent="0.25">
      <c r="A2685" s="21"/>
      <c r="B2685" s="21"/>
      <c r="C2685" s="21" t="s">
        <v>259</v>
      </c>
      <c r="D2685" s="21" t="s">
        <v>36</v>
      </c>
      <c r="E2685" s="21">
        <v>242</v>
      </c>
      <c r="F2685" s="21">
        <v>60</v>
      </c>
      <c r="G2685" s="21">
        <v>302</v>
      </c>
      <c r="H2685" s="19">
        <v>55391.380000000005</v>
      </c>
      <c r="I2685" s="19">
        <v>13733.400000000001</v>
      </c>
      <c r="J2685" s="19">
        <v>69124.78</v>
      </c>
    </row>
    <row r="2686" spans="1:10" ht="32.1" customHeight="1" x14ac:dyDescent="0.25">
      <c r="A2686" s="21"/>
      <c r="B2686" s="21"/>
      <c r="C2686" s="21" t="s">
        <v>260</v>
      </c>
      <c r="D2686" s="21" t="s">
        <v>36</v>
      </c>
      <c r="E2686" s="21">
        <v>266</v>
      </c>
      <c r="F2686" s="21">
        <v>66</v>
      </c>
      <c r="G2686" s="21">
        <v>332</v>
      </c>
      <c r="H2686" s="19">
        <v>60884.740000000013</v>
      </c>
      <c r="I2686" s="19">
        <v>15106.740000000002</v>
      </c>
      <c r="J2686" s="19">
        <v>75991.48000000001</v>
      </c>
    </row>
    <row r="2687" spans="1:10" ht="32.1" customHeight="1" x14ac:dyDescent="0.25">
      <c r="A2687" s="21"/>
      <c r="B2687" s="21"/>
      <c r="C2687" s="21" t="s">
        <v>261</v>
      </c>
      <c r="D2687" s="21" t="s">
        <v>36</v>
      </c>
      <c r="E2687" s="21">
        <v>186</v>
      </c>
      <c r="F2687" s="21">
        <v>47</v>
      </c>
      <c r="G2687" s="21">
        <v>233</v>
      </c>
      <c r="H2687" s="19">
        <v>64382.039999999994</v>
      </c>
      <c r="I2687" s="19">
        <v>16268.580000000002</v>
      </c>
      <c r="J2687" s="19">
        <v>80650.62</v>
      </c>
    </row>
    <row r="2688" spans="1:10" ht="32.1" customHeight="1" x14ac:dyDescent="0.25">
      <c r="A2688" s="21"/>
      <c r="B2688" s="21"/>
      <c r="C2688" s="21" t="s">
        <v>262</v>
      </c>
      <c r="D2688" s="21" t="s">
        <v>36</v>
      </c>
      <c r="E2688" s="21">
        <v>244</v>
      </c>
      <c r="F2688" s="21">
        <v>61</v>
      </c>
      <c r="G2688" s="21">
        <v>305</v>
      </c>
      <c r="H2688" s="19">
        <v>84458.160000000018</v>
      </c>
      <c r="I2688" s="19">
        <v>21114.540000000005</v>
      </c>
      <c r="J2688" s="19">
        <v>105572.70000000003</v>
      </c>
    </row>
    <row r="2689" spans="1:10" ht="32.1" customHeight="1" x14ac:dyDescent="0.25">
      <c r="A2689" s="21"/>
      <c r="B2689" s="21"/>
      <c r="C2689" s="21" t="s">
        <v>263</v>
      </c>
      <c r="D2689" s="21" t="s">
        <v>36</v>
      </c>
      <c r="E2689" s="21">
        <v>242</v>
      </c>
      <c r="F2689" s="21">
        <v>60</v>
      </c>
      <c r="G2689" s="21">
        <v>302</v>
      </c>
      <c r="H2689" s="19">
        <v>55391.380000000005</v>
      </c>
      <c r="I2689" s="19">
        <v>13733.400000000001</v>
      </c>
      <c r="J2689" s="19">
        <v>69124.78</v>
      </c>
    </row>
    <row r="2690" spans="1:10" ht="32.1" customHeight="1" x14ac:dyDescent="0.25">
      <c r="A2690" s="21"/>
      <c r="B2690" s="21"/>
      <c r="C2690" s="21" t="s">
        <v>264</v>
      </c>
      <c r="D2690" s="21" t="s">
        <v>36</v>
      </c>
      <c r="E2690" s="21">
        <v>266</v>
      </c>
      <c r="F2690" s="21">
        <v>66</v>
      </c>
      <c r="G2690" s="21">
        <v>332</v>
      </c>
      <c r="H2690" s="19">
        <v>60884.740000000013</v>
      </c>
      <c r="I2690" s="19">
        <v>15106.740000000002</v>
      </c>
      <c r="J2690" s="19">
        <v>75991.48000000001</v>
      </c>
    </row>
    <row r="2691" spans="1:10" ht="32.1" customHeight="1" x14ac:dyDescent="0.25">
      <c r="A2691" s="21"/>
      <c r="B2691" s="21"/>
      <c r="C2691" s="21" t="s">
        <v>265</v>
      </c>
      <c r="D2691" s="21" t="s">
        <v>36</v>
      </c>
      <c r="E2691" s="21">
        <v>166</v>
      </c>
      <c r="F2691" s="21">
        <v>42</v>
      </c>
      <c r="G2691" s="21">
        <v>208</v>
      </c>
      <c r="H2691" s="19">
        <v>37995.74</v>
      </c>
      <c r="I2691" s="19">
        <v>9613.3799999999992</v>
      </c>
      <c r="J2691" s="19">
        <v>47609.119999999995</v>
      </c>
    </row>
    <row r="2692" spans="1:10" ht="32.1" customHeight="1" x14ac:dyDescent="0.25">
      <c r="A2692" s="21"/>
      <c r="B2692" s="21"/>
      <c r="C2692" s="21" t="s">
        <v>266</v>
      </c>
      <c r="D2692" s="21" t="s">
        <v>36</v>
      </c>
      <c r="E2692" s="21">
        <v>186</v>
      </c>
      <c r="F2692" s="21">
        <v>46</v>
      </c>
      <c r="G2692" s="21">
        <v>232</v>
      </c>
      <c r="H2692" s="19">
        <v>42573.539999999994</v>
      </c>
      <c r="I2692" s="19">
        <v>10528.939999999999</v>
      </c>
      <c r="J2692" s="19">
        <v>53102.479999999996</v>
      </c>
    </row>
    <row r="2693" spans="1:10" ht="32.1" customHeight="1" x14ac:dyDescent="0.25">
      <c r="A2693" s="21"/>
      <c r="B2693" s="21"/>
      <c r="C2693" s="21" t="s">
        <v>267</v>
      </c>
      <c r="D2693" s="21" t="s">
        <v>36</v>
      </c>
      <c r="E2693" s="21">
        <v>149</v>
      </c>
      <c r="F2693" s="21">
        <v>37</v>
      </c>
      <c r="G2693" s="21">
        <v>186</v>
      </c>
      <c r="H2693" s="19">
        <v>51574.86</v>
      </c>
      <c r="I2693" s="19">
        <v>12807.18</v>
      </c>
      <c r="J2693" s="19">
        <v>64382.04</v>
      </c>
    </row>
    <row r="2694" spans="1:10" ht="32.1" customHeight="1" x14ac:dyDescent="0.25">
      <c r="A2694" s="21"/>
      <c r="B2694" s="21"/>
      <c r="C2694" s="21" t="s">
        <v>268</v>
      </c>
      <c r="D2694" s="21" t="s">
        <v>36</v>
      </c>
      <c r="E2694" s="21">
        <v>199</v>
      </c>
      <c r="F2694" s="21">
        <v>50</v>
      </c>
      <c r="G2694" s="21">
        <v>249</v>
      </c>
      <c r="H2694" s="19">
        <v>68881.859999999986</v>
      </c>
      <c r="I2694" s="19">
        <v>17306.999999999996</v>
      </c>
      <c r="J2694" s="19">
        <v>86188.859999999986</v>
      </c>
    </row>
    <row r="2695" spans="1:10" ht="32.1" customHeight="1" x14ac:dyDescent="0.25">
      <c r="A2695" s="21"/>
      <c r="B2695" s="21"/>
      <c r="C2695" s="21" t="s">
        <v>269</v>
      </c>
      <c r="D2695" s="21" t="s">
        <v>36</v>
      </c>
      <c r="E2695" s="21">
        <v>188</v>
      </c>
      <c r="F2695" s="21">
        <v>47</v>
      </c>
      <c r="G2695" s="21">
        <v>235</v>
      </c>
      <c r="H2695" s="19">
        <v>104964.16000000002</v>
      </c>
      <c r="I2695" s="19">
        <v>26241.039999999994</v>
      </c>
      <c r="J2695" s="19">
        <v>131205.20000000001</v>
      </c>
    </row>
    <row r="2696" spans="1:10" ht="32.1" customHeight="1" x14ac:dyDescent="0.25">
      <c r="A2696" s="21"/>
      <c r="B2696" s="21"/>
      <c r="C2696" s="21" t="s">
        <v>270</v>
      </c>
      <c r="D2696" s="21" t="s">
        <v>36</v>
      </c>
      <c r="E2696" s="21">
        <v>212</v>
      </c>
      <c r="F2696" s="21">
        <v>53</v>
      </c>
      <c r="G2696" s="21">
        <v>265</v>
      </c>
      <c r="H2696" s="19">
        <v>116547</v>
      </c>
      <c r="I2696" s="19">
        <v>29136.75</v>
      </c>
      <c r="J2696" s="19">
        <v>145683.75</v>
      </c>
    </row>
    <row r="2697" spans="1:10" ht="32.1" customHeight="1" x14ac:dyDescent="0.25">
      <c r="A2697" s="21"/>
      <c r="B2697" s="21"/>
      <c r="C2697" s="21" t="s">
        <v>271</v>
      </c>
      <c r="D2697" s="21" t="s">
        <v>36</v>
      </c>
      <c r="E2697" s="21">
        <v>183</v>
      </c>
      <c r="F2697" s="21">
        <v>46</v>
      </c>
      <c r="G2697" s="21">
        <v>229</v>
      </c>
      <c r="H2697" s="19">
        <v>390992.30999999994</v>
      </c>
      <c r="I2697" s="19">
        <v>98282.22</v>
      </c>
      <c r="J2697" s="19">
        <v>489274.52999999991</v>
      </c>
    </row>
    <row r="2698" spans="1:10" ht="32.1" customHeight="1" x14ac:dyDescent="0.25">
      <c r="A2698" s="21"/>
      <c r="B2698" s="21"/>
      <c r="C2698" s="21" t="s">
        <v>272</v>
      </c>
      <c r="D2698" s="21" t="s">
        <v>36</v>
      </c>
      <c r="E2698" s="21">
        <v>195</v>
      </c>
      <c r="F2698" s="21">
        <v>49</v>
      </c>
      <c r="G2698" s="21">
        <v>244</v>
      </c>
      <c r="H2698" s="19">
        <v>414961.95000000013</v>
      </c>
      <c r="I2698" s="19">
        <v>104272.49000000003</v>
      </c>
      <c r="J2698" s="19">
        <v>519234.44000000018</v>
      </c>
    </row>
    <row r="2699" spans="1:10" ht="32.1" customHeight="1" x14ac:dyDescent="0.25">
      <c r="A2699" s="21"/>
      <c r="B2699" s="21"/>
      <c r="C2699" s="21" t="s">
        <v>273</v>
      </c>
      <c r="D2699" s="21" t="s">
        <v>36</v>
      </c>
      <c r="E2699" s="21">
        <v>196</v>
      </c>
      <c r="F2699" s="21">
        <v>49</v>
      </c>
      <c r="G2699" s="21">
        <v>245</v>
      </c>
      <c r="H2699" s="19">
        <v>452483.64</v>
      </c>
      <c r="I2699" s="19">
        <v>113120.91</v>
      </c>
      <c r="J2699" s="19">
        <v>565604.55000000005</v>
      </c>
    </row>
    <row r="2700" spans="1:10" ht="32.1" customHeight="1" x14ac:dyDescent="0.25">
      <c r="A2700" s="21"/>
      <c r="B2700" s="21"/>
      <c r="C2700" s="21" t="s">
        <v>274</v>
      </c>
      <c r="D2700" s="21" t="s">
        <v>36</v>
      </c>
      <c r="E2700" s="21">
        <v>204</v>
      </c>
      <c r="F2700" s="21">
        <v>51</v>
      </c>
      <c r="G2700" s="21">
        <v>255</v>
      </c>
      <c r="H2700" s="19">
        <v>469204.07999999984</v>
      </c>
      <c r="I2700" s="19">
        <v>117301.02</v>
      </c>
      <c r="J2700" s="19">
        <v>586505.09999999986</v>
      </c>
    </row>
    <row r="2701" spans="1:10" ht="32.1" customHeight="1" x14ac:dyDescent="0.25">
      <c r="A2701" s="21"/>
      <c r="B2701" s="21"/>
      <c r="C2701" s="21" t="s">
        <v>275</v>
      </c>
      <c r="D2701" s="21" t="s">
        <v>36</v>
      </c>
      <c r="E2701" s="21">
        <v>180</v>
      </c>
      <c r="F2701" s="21">
        <v>45</v>
      </c>
      <c r="G2701" s="21">
        <v>225</v>
      </c>
      <c r="H2701" s="19">
        <v>415546.19999999995</v>
      </c>
      <c r="I2701" s="19">
        <v>103886.55000000003</v>
      </c>
      <c r="J2701" s="19">
        <v>519432.75</v>
      </c>
    </row>
    <row r="2702" spans="1:10" ht="32.1" customHeight="1" x14ac:dyDescent="0.25">
      <c r="A2702" s="21"/>
      <c r="B2702" s="21"/>
      <c r="C2702" s="21" t="s">
        <v>276</v>
      </c>
      <c r="D2702" s="21" t="s">
        <v>36</v>
      </c>
      <c r="E2702" s="21">
        <v>192</v>
      </c>
      <c r="F2702" s="21">
        <v>48</v>
      </c>
      <c r="G2702" s="21">
        <v>240</v>
      </c>
      <c r="H2702" s="19">
        <v>441603.84000000003</v>
      </c>
      <c r="I2702" s="19">
        <v>110400.96000000001</v>
      </c>
      <c r="J2702" s="19">
        <v>552004.80000000005</v>
      </c>
    </row>
    <row r="2703" spans="1:10" ht="32.1" customHeight="1" x14ac:dyDescent="0.25">
      <c r="A2703" s="21"/>
      <c r="B2703" s="21"/>
      <c r="C2703" s="21" t="s">
        <v>277</v>
      </c>
      <c r="D2703" s="21" t="s">
        <v>36</v>
      </c>
      <c r="E2703" s="21">
        <v>242</v>
      </c>
      <c r="F2703" s="21">
        <v>60</v>
      </c>
      <c r="G2703" s="21">
        <v>302</v>
      </c>
      <c r="H2703" s="19">
        <v>83765.880000000019</v>
      </c>
      <c r="I2703" s="19">
        <v>20768.400000000005</v>
      </c>
      <c r="J2703" s="19">
        <v>104534.28000000003</v>
      </c>
    </row>
    <row r="2704" spans="1:10" ht="32.1" customHeight="1" x14ac:dyDescent="0.25">
      <c r="A2704" s="21"/>
      <c r="B2704" s="21"/>
      <c r="C2704" s="21" t="s">
        <v>278</v>
      </c>
      <c r="D2704" s="21" t="s">
        <v>36</v>
      </c>
      <c r="E2704" s="21">
        <v>256</v>
      </c>
      <c r="F2704" s="21">
        <v>64</v>
      </c>
      <c r="G2704" s="21">
        <v>320</v>
      </c>
      <c r="H2704" s="19">
        <v>88611.840000000011</v>
      </c>
      <c r="I2704" s="19">
        <v>22152.960000000003</v>
      </c>
      <c r="J2704" s="19">
        <v>110764.80000000002</v>
      </c>
    </row>
    <row r="2705" spans="1:10" ht="32.1" customHeight="1" x14ac:dyDescent="0.25">
      <c r="A2705" s="21"/>
      <c r="B2705" s="21"/>
      <c r="C2705" s="21" t="s">
        <v>279</v>
      </c>
      <c r="D2705" s="21" t="s">
        <v>36</v>
      </c>
      <c r="E2705" s="21">
        <v>242</v>
      </c>
      <c r="F2705" s="21">
        <v>60</v>
      </c>
      <c r="G2705" s="21">
        <v>302</v>
      </c>
      <c r="H2705" s="19">
        <v>119913.41999999998</v>
      </c>
      <c r="I2705" s="19">
        <v>29730.599999999995</v>
      </c>
      <c r="J2705" s="19">
        <v>149644.01999999999</v>
      </c>
    </row>
    <row r="2706" spans="1:10" ht="32.1" customHeight="1" x14ac:dyDescent="0.25">
      <c r="A2706" s="21"/>
      <c r="B2706" s="21"/>
      <c r="C2706" s="21" t="s">
        <v>280</v>
      </c>
      <c r="D2706" s="21" t="s">
        <v>36</v>
      </c>
      <c r="E2706" s="21">
        <v>266</v>
      </c>
      <c r="F2706" s="21">
        <v>66</v>
      </c>
      <c r="G2706" s="21">
        <v>332</v>
      </c>
      <c r="H2706" s="19">
        <v>131805.66</v>
      </c>
      <c r="I2706" s="19">
        <v>32703.659999999996</v>
      </c>
      <c r="J2706" s="19">
        <v>164509.32</v>
      </c>
    </row>
    <row r="2707" spans="1:10" ht="32.1" customHeight="1" x14ac:dyDescent="0.25">
      <c r="A2707" s="21"/>
      <c r="B2707" s="21"/>
      <c r="C2707" s="21" t="s">
        <v>281</v>
      </c>
      <c r="D2707" s="21" t="s">
        <v>36</v>
      </c>
      <c r="E2707" s="21">
        <v>266</v>
      </c>
      <c r="F2707" s="21">
        <v>67</v>
      </c>
      <c r="G2707" s="21">
        <v>333</v>
      </c>
      <c r="H2707" s="19">
        <v>289232.44</v>
      </c>
      <c r="I2707" s="19">
        <v>72851.779999999984</v>
      </c>
      <c r="J2707" s="19">
        <v>362084.22</v>
      </c>
    </row>
    <row r="2708" spans="1:10" ht="32.1" customHeight="1" x14ac:dyDescent="0.25">
      <c r="A2708" s="21"/>
      <c r="B2708" s="21"/>
      <c r="C2708" s="21" t="s">
        <v>282</v>
      </c>
      <c r="D2708" s="21" t="s">
        <v>36</v>
      </c>
      <c r="E2708" s="21">
        <v>289</v>
      </c>
      <c r="F2708" s="21">
        <v>72</v>
      </c>
      <c r="G2708" s="21">
        <v>361</v>
      </c>
      <c r="H2708" s="19">
        <v>311764.53000000003</v>
      </c>
      <c r="I2708" s="19">
        <v>77671.44</v>
      </c>
      <c r="J2708" s="19">
        <v>389435.97000000003</v>
      </c>
    </row>
    <row r="2709" spans="1:10" ht="32.1" customHeight="1" x14ac:dyDescent="0.25">
      <c r="A2709" s="21"/>
      <c r="B2709" s="21"/>
      <c r="C2709" s="21" t="s">
        <v>283</v>
      </c>
      <c r="D2709" s="21" t="s">
        <v>36</v>
      </c>
      <c r="E2709" s="21">
        <v>242</v>
      </c>
      <c r="F2709" s="21">
        <v>60</v>
      </c>
      <c r="G2709" s="21">
        <v>302</v>
      </c>
      <c r="H2709" s="19">
        <v>104423</v>
      </c>
      <c r="I2709" s="19">
        <v>25890</v>
      </c>
      <c r="J2709" s="19">
        <v>130313</v>
      </c>
    </row>
    <row r="2710" spans="1:10" ht="32.1" customHeight="1" x14ac:dyDescent="0.25">
      <c r="A2710" s="21"/>
      <c r="B2710" s="21"/>
      <c r="C2710" s="21" t="s">
        <v>284</v>
      </c>
      <c r="D2710" s="21" t="s">
        <v>36</v>
      </c>
      <c r="E2710" s="21">
        <v>266</v>
      </c>
      <c r="F2710" s="21">
        <v>66</v>
      </c>
      <c r="G2710" s="21">
        <v>332</v>
      </c>
      <c r="H2710" s="19">
        <v>114779</v>
      </c>
      <c r="I2710" s="19">
        <v>28479</v>
      </c>
      <c r="J2710" s="19">
        <v>143258</v>
      </c>
    </row>
    <row r="2711" spans="1:10" ht="32.1" customHeight="1" x14ac:dyDescent="0.25">
      <c r="A2711" s="21"/>
      <c r="B2711" s="21"/>
      <c r="C2711" s="21" t="s">
        <v>285</v>
      </c>
      <c r="D2711" s="21" t="s">
        <v>36</v>
      </c>
      <c r="E2711" s="21">
        <v>249</v>
      </c>
      <c r="F2711" s="21">
        <v>62</v>
      </c>
      <c r="G2711" s="21">
        <v>311</v>
      </c>
      <c r="H2711" s="19">
        <v>86188.860000000015</v>
      </c>
      <c r="I2711" s="19">
        <v>21460.680000000004</v>
      </c>
      <c r="J2711" s="19">
        <v>107649.54000000002</v>
      </c>
    </row>
    <row r="2712" spans="1:10" ht="32.1" customHeight="1" x14ac:dyDescent="0.25">
      <c r="A2712" s="21"/>
      <c r="B2712" s="21"/>
      <c r="C2712" s="21" t="s">
        <v>286</v>
      </c>
      <c r="D2712" s="21" t="s">
        <v>36</v>
      </c>
      <c r="E2712" s="21">
        <v>274</v>
      </c>
      <c r="F2712" s="21">
        <v>69</v>
      </c>
      <c r="G2712" s="21">
        <v>343</v>
      </c>
      <c r="H2712" s="19">
        <v>94842.36</v>
      </c>
      <c r="I2712" s="19">
        <v>23883.660000000003</v>
      </c>
      <c r="J2712" s="19">
        <v>118726.02</v>
      </c>
    </row>
    <row r="2713" spans="1:10" ht="32.1" customHeight="1" x14ac:dyDescent="0.25">
      <c r="A2713" s="21"/>
      <c r="B2713" s="21"/>
      <c r="C2713" s="21" t="s">
        <v>287</v>
      </c>
      <c r="D2713" s="21" t="s">
        <v>36</v>
      </c>
      <c r="E2713" s="21">
        <v>242</v>
      </c>
      <c r="F2713" s="21">
        <v>60</v>
      </c>
      <c r="G2713" s="21">
        <v>302</v>
      </c>
      <c r="H2713" s="19">
        <v>55391.380000000005</v>
      </c>
      <c r="I2713" s="19">
        <v>13733.400000000001</v>
      </c>
      <c r="J2713" s="19">
        <v>69124.78</v>
      </c>
    </row>
    <row r="2714" spans="1:10" ht="32.1" customHeight="1" x14ac:dyDescent="0.25">
      <c r="A2714" s="21"/>
      <c r="B2714" s="21"/>
      <c r="C2714" s="21" t="s">
        <v>288</v>
      </c>
      <c r="D2714" s="21" t="s">
        <v>36</v>
      </c>
      <c r="E2714" s="21">
        <v>266</v>
      </c>
      <c r="F2714" s="21">
        <v>66</v>
      </c>
      <c r="G2714" s="21">
        <v>332</v>
      </c>
      <c r="H2714" s="19">
        <v>60884.740000000013</v>
      </c>
      <c r="I2714" s="19">
        <v>15106.740000000002</v>
      </c>
      <c r="J2714" s="19">
        <v>75991.48000000001</v>
      </c>
    </row>
    <row r="2715" spans="1:10" ht="32.1" customHeight="1" x14ac:dyDescent="0.25">
      <c r="A2715" s="21"/>
      <c r="B2715" s="21"/>
      <c r="C2715" s="21" t="s">
        <v>289</v>
      </c>
      <c r="D2715" s="21" t="s">
        <v>36</v>
      </c>
      <c r="E2715" s="21">
        <v>248</v>
      </c>
      <c r="F2715" s="21">
        <v>62</v>
      </c>
      <c r="G2715" s="21">
        <v>310</v>
      </c>
      <c r="H2715" s="19">
        <v>85842.720000000016</v>
      </c>
      <c r="I2715" s="19">
        <v>21460.680000000004</v>
      </c>
      <c r="J2715" s="19">
        <v>107303.40000000002</v>
      </c>
    </row>
    <row r="2716" spans="1:10" ht="32.1" customHeight="1" x14ac:dyDescent="0.25">
      <c r="A2716" s="21"/>
      <c r="B2716" s="21"/>
      <c r="C2716" s="21" t="s">
        <v>290</v>
      </c>
      <c r="D2716" s="21" t="s">
        <v>36</v>
      </c>
      <c r="E2716" s="21">
        <v>284</v>
      </c>
      <c r="F2716" s="21">
        <v>71</v>
      </c>
      <c r="G2716" s="21">
        <v>355</v>
      </c>
      <c r="H2716" s="19">
        <v>98303.76</v>
      </c>
      <c r="I2716" s="19">
        <v>24575.940000000002</v>
      </c>
      <c r="J2716" s="19">
        <v>122879.7</v>
      </c>
    </row>
    <row r="2717" spans="1:10" ht="32.1" customHeight="1" x14ac:dyDescent="0.25">
      <c r="A2717" s="21"/>
      <c r="B2717" s="21"/>
      <c r="C2717" s="21" t="s">
        <v>291</v>
      </c>
      <c r="D2717" s="21" t="s">
        <v>36</v>
      </c>
      <c r="E2717" s="21">
        <v>242</v>
      </c>
      <c r="F2717" s="21">
        <v>60</v>
      </c>
      <c r="G2717" s="21">
        <v>302</v>
      </c>
      <c r="H2717" s="19">
        <v>55391.380000000005</v>
      </c>
      <c r="I2717" s="19">
        <v>13733.400000000001</v>
      </c>
      <c r="J2717" s="19">
        <v>69124.78</v>
      </c>
    </row>
    <row r="2718" spans="1:10" ht="32.1" customHeight="1" x14ac:dyDescent="0.25">
      <c r="A2718" s="21"/>
      <c r="B2718" s="21"/>
      <c r="C2718" s="21" t="s">
        <v>292</v>
      </c>
      <c r="D2718" s="21" t="s">
        <v>36</v>
      </c>
      <c r="E2718" s="21">
        <v>266</v>
      </c>
      <c r="F2718" s="21">
        <v>66</v>
      </c>
      <c r="G2718" s="21">
        <v>332</v>
      </c>
      <c r="H2718" s="19">
        <v>60884.740000000013</v>
      </c>
      <c r="I2718" s="19">
        <v>15106.740000000002</v>
      </c>
      <c r="J2718" s="19">
        <v>75991.48000000001</v>
      </c>
    </row>
    <row r="2719" spans="1:10" ht="32.1" customHeight="1" x14ac:dyDescent="0.25">
      <c r="A2719" s="21"/>
      <c r="B2719" s="21"/>
      <c r="C2719" s="21" t="s">
        <v>293</v>
      </c>
      <c r="D2719" s="21" t="s">
        <v>36</v>
      </c>
      <c r="E2719" s="21">
        <v>291</v>
      </c>
      <c r="F2719" s="21">
        <v>73</v>
      </c>
      <c r="G2719" s="21">
        <v>364</v>
      </c>
      <c r="H2719" s="19">
        <v>535876.5</v>
      </c>
      <c r="I2719" s="19">
        <v>134429.5</v>
      </c>
      <c r="J2719" s="19">
        <v>670306</v>
      </c>
    </row>
    <row r="2720" spans="1:10" ht="32.1" customHeight="1" x14ac:dyDescent="0.25">
      <c r="A2720" s="21"/>
      <c r="B2720" s="21"/>
      <c r="C2720" s="21" t="s">
        <v>294</v>
      </c>
      <c r="D2720" s="21" t="s">
        <v>36</v>
      </c>
      <c r="E2720" s="21">
        <v>321</v>
      </c>
      <c r="F2720" s="21">
        <v>80</v>
      </c>
      <c r="G2720" s="21">
        <v>401</v>
      </c>
      <c r="H2720" s="19">
        <v>588370.53</v>
      </c>
      <c r="I2720" s="19">
        <v>146634.4</v>
      </c>
      <c r="J2720" s="19">
        <v>735004.93</v>
      </c>
    </row>
    <row r="2721" spans="1:10" ht="32.1" customHeight="1" x14ac:dyDescent="0.25">
      <c r="A2721" s="21"/>
      <c r="B2721" s="21"/>
      <c r="C2721" s="21" t="s">
        <v>295</v>
      </c>
      <c r="D2721" s="21" t="s">
        <v>36</v>
      </c>
      <c r="E2721" s="21">
        <v>242</v>
      </c>
      <c r="F2721" s="21">
        <v>60</v>
      </c>
      <c r="G2721" s="21">
        <v>302</v>
      </c>
      <c r="H2721" s="19">
        <v>55391.380000000005</v>
      </c>
      <c r="I2721" s="19">
        <v>13733.400000000001</v>
      </c>
      <c r="J2721" s="19">
        <v>69124.78</v>
      </c>
    </row>
    <row r="2722" spans="1:10" ht="32.1" customHeight="1" x14ac:dyDescent="0.25">
      <c r="A2722" s="21"/>
      <c r="B2722" s="21"/>
      <c r="C2722" s="21" t="s">
        <v>296</v>
      </c>
      <c r="D2722" s="21" t="s">
        <v>36</v>
      </c>
      <c r="E2722" s="21">
        <v>266</v>
      </c>
      <c r="F2722" s="21">
        <v>66</v>
      </c>
      <c r="G2722" s="21">
        <v>332</v>
      </c>
      <c r="H2722" s="19">
        <v>60884.740000000013</v>
      </c>
      <c r="I2722" s="19">
        <v>15106.740000000002</v>
      </c>
      <c r="J2722" s="19">
        <v>75991.48000000001</v>
      </c>
    </row>
    <row r="2723" spans="1:10" ht="32.1" customHeight="1" x14ac:dyDescent="0.25">
      <c r="A2723" s="21"/>
      <c r="B2723" s="21"/>
      <c r="C2723" s="21" t="s">
        <v>297</v>
      </c>
      <c r="D2723" s="21" t="s">
        <v>36</v>
      </c>
      <c r="E2723" s="21">
        <v>273</v>
      </c>
      <c r="F2723" s="21">
        <v>68</v>
      </c>
      <c r="G2723" s="21">
        <v>341</v>
      </c>
      <c r="H2723" s="19">
        <v>331342.83</v>
      </c>
      <c r="I2723" s="19">
        <v>82532.280000000013</v>
      </c>
      <c r="J2723" s="19">
        <v>413875.11000000004</v>
      </c>
    </row>
    <row r="2724" spans="1:10" ht="32.1" customHeight="1" x14ac:dyDescent="0.25">
      <c r="A2724" s="21"/>
      <c r="B2724" s="21"/>
      <c r="C2724" s="21" t="s">
        <v>298</v>
      </c>
      <c r="D2724" s="21" t="s">
        <v>36</v>
      </c>
      <c r="E2724" s="21">
        <v>301</v>
      </c>
      <c r="F2724" s="21">
        <v>75</v>
      </c>
      <c r="G2724" s="21">
        <v>376</v>
      </c>
      <c r="H2724" s="19">
        <v>365326.71</v>
      </c>
      <c r="I2724" s="19">
        <v>91028.25</v>
      </c>
      <c r="J2724" s="19">
        <v>456354.96</v>
      </c>
    </row>
    <row r="2725" spans="1:10" ht="32.1" customHeight="1" x14ac:dyDescent="0.25">
      <c r="A2725" s="21"/>
      <c r="B2725" s="21"/>
      <c r="C2725" s="21" t="s">
        <v>299</v>
      </c>
      <c r="D2725" s="21" t="s">
        <v>36</v>
      </c>
      <c r="E2725" s="21">
        <v>242</v>
      </c>
      <c r="F2725" s="21">
        <v>60</v>
      </c>
      <c r="G2725" s="21">
        <v>302</v>
      </c>
      <c r="H2725" s="19">
        <v>55391.380000000005</v>
      </c>
      <c r="I2725" s="19">
        <v>13733.400000000001</v>
      </c>
      <c r="J2725" s="19">
        <v>69124.78</v>
      </c>
    </row>
    <row r="2726" spans="1:10" ht="32.1" customHeight="1" x14ac:dyDescent="0.25">
      <c r="A2726" s="21"/>
      <c r="B2726" s="21"/>
      <c r="C2726" s="21" t="s">
        <v>300</v>
      </c>
      <c r="D2726" s="21" t="s">
        <v>36</v>
      </c>
      <c r="E2726" s="21">
        <v>266</v>
      </c>
      <c r="F2726" s="21">
        <v>66</v>
      </c>
      <c r="G2726" s="21">
        <v>332</v>
      </c>
      <c r="H2726" s="19">
        <v>60884.740000000013</v>
      </c>
      <c r="I2726" s="19">
        <v>15106.740000000002</v>
      </c>
      <c r="J2726" s="19">
        <v>75991.48000000001</v>
      </c>
    </row>
    <row r="2727" spans="1:10" ht="32.1" customHeight="1" x14ac:dyDescent="0.25">
      <c r="A2727" s="21"/>
      <c r="B2727" s="21"/>
      <c r="C2727" s="21" t="s">
        <v>301</v>
      </c>
      <c r="D2727" s="21" t="s">
        <v>36</v>
      </c>
      <c r="E2727" s="21">
        <v>215</v>
      </c>
      <c r="F2727" s="21">
        <v>54</v>
      </c>
      <c r="G2727" s="21">
        <v>269</v>
      </c>
      <c r="H2727" s="19">
        <v>74420.099999999991</v>
      </c>
      <c r="I2727" s="19">
        <v>18691.559999999998</v>
      </c>
      <c r="J2727" s="19">
        <v>93111.659999999989</v>
      </c>
    </row>
    <row r="2728" spans="1:10" ht="32.1" customHeight="1" x14ac:dyDescent="0.25">
      <c r="A2728" s="21"/>
      <c r="B2728" s="21"/>
      <c r="C2728" s="21" t="s">
        <v>302</v>
      </c>
      <c r="D2728" s="21" t="s">
        <v>36</v>
      </c>
      <c r="E2728" s="21">
        <v>256</v>
      </c>
      <c r="F2728" s="21">
        <v>64</v>
      </c>
      <c r="G2728" s="21">
        <v>320</v>
      </c>
      <c r="H2728" s="19">
        <v>88611.840000000011</v>
      </c>
      <c r="I2728" s="19">
        <v>22152.960000000003</v>
      </c>
      <c r="J2728" s="19">
        <v>110764.80000000002</v>
      </c>
    </row>
    <row r="2729" spans="1:10" ht="32.1" customHeight="1" x14ac:dyDescent="0.25">
      <c r="A2729" s="21"/>
      <c r="B2729" s="21"/>
      <c r="C2729" s="21" t="s">
        <v>303</v>
      </c>
      <c r="D2729" s="21" t="s">
        <v>36</v>
      </c>
      <c r="E2729" s="21">
        <v>242</v>
      </c>
      <c r="F2729" s="21">
        <v>60</v>
      </c>
      <c r="G2729" s="21">
        <v>302</v>
      </c>
      <c r="H2729" s="19">
        <v>55391.380000000005</v>
      </c>
      <c r="I2729" s="19">
        <v>13733.400000000001</v>
      </c>
      <c r="J2729" s="19">
        <v>69124.78</v>
      </c>
    </row>
    <row r="2730" spans="1:10" ht="32.1" customHeight="1" x14ac:dyDescent="0.25">
      <c r="A2730" s="21"/>
      <c r="B2730" s="21"/>
      <c r="C2730" s="21" t="s">
        <v>304</v>
      </c>
      <c r="D2730" s="21" t="s">
        <v>36</v>
      </c>
      <c r="E2730" s="21">
        <v>266</v>
      </c>
      <c r="F2730" s="21">
        <v>66</v>
      </c>
      <c r="G2730" s="21">
        <v>332</v>
      </c>
      <c r="H2730" s="19">
        <v>60884.740000000013</v>
      </c>
      <c r="I2730" s="19">
        <v>15106.740000000002</v>
      </c>
      <c r="J2730" s="19">
        <v>75991.48000000001</v>
      </c>
    </row>
    <row r="2731" spans="1:10" ht="32.1" customHeight="1" x14ac:dyDescent="0.25">
      <c r="A2731" s="21"/>
      <c r="B2731" s="21"/>
      <c r="C2731" s="21" t="s">
        <v>305</v>
      </c>
      <c r="D2731" s="21" t="s">
        <v>36</v>
      </c>
      <c r="E2731" s="21">
        <v>238</v>
      </c>
      <c r="F2731" s="21">
        <v>59</v>
      </c>
      <c r="G2731" s="21">
        <v>297</v>
      </c>
      <c r="H2731" s="19">
        <v>82381.320000000022</v>
      </c>
      <c r="I2731" s="19">
        <v>20422.259999999995</v>
      </c>
      <c r="J2731" s="19">
        <v>102803.58000000002</v>
      </c>
    </row>
    <row r="2732" spans="1:10" ht="32.1" customHeight="1" x14ac:dyDescent="0.25">
      <c r="A2732" s="21"/>
      <c r="B2732" s="21"/>
      <c r="C2732" s="21" t="s">
        <v>306</v>
      </c>
      <c r="D2732" s="21" t="s">
        <v>36</v>
      </c>
      <c r="E2732" s="21">
        <v>240</v>
      </c>
      <c r="F2732" s="21">
        <v>60</v>
      </c>
      <c r="G2732" s="21">
        <v>300</v>
      </c>
      <c r="H2732" s="19">
        <v>83073.60000000002</v>
      </c>
      <c r="I2732" s="19">
        <v>20768.400000000005</v>
      </c>
      <c r="J2732" s="19">
        <v>103842.00000000003</v>
      </c>
    </row>
    <row r="2733" spans="1:10" ht="32.1" customHeight="1" x14ac:dyDescent="0.25">
      <c r="A2733" s="21"/>
      <c r="B2733" s="21"/>
      <c r="C2733" s="21" t="s">
        <v>307</v>
      </c>
      <c r="D2733" s="21" t="s">
        <v>36</v>
      </c>
      <c r="E2733" s="21">
        <v>242</v>
      </c>
      <c r="F2733" s="21">
        <v>60</v>
      </c>
      <c r="G2733" s="21">
        <v>302</v>
      </c>
      <c r="H2733" s="19">
        <v>55391.380000000005</v>
      </c>
      <c r="I2733" s="19">
        <v>13733.400000000001</v>
      </c>
      <c r="J2733" s="19">
        <v>69124.78</v>
      </c>
    </row>
    <row r="2734" spans="1:10" ht="32.1" customHeight="1" x14ac:dyDescent="0.25">
      <c r="A2734" s="21"/>
      <c r="B2734" s="21"/>
      <c r="C2734" s="21" t="s">
        <v>308</v>
      </c>
      <c r="D2734" s="21" t="s">
        <v>36</v>
      </c>
      <c r="E2734" s="21">
        <v>266</v>
      </c>
      <c r="F2734" s="21">
        <v>66</v>
      </c>
      <c r="G2734" s="21">
        <v>332</v>
      </c>
      <c r="H2734" s="19">
        <v>60884.740000000013</v>
      </c>
      <c r="I2734" s="19">
        <v>15106.740000000002</v>
      </c>
      <c r="J2734" s="19">
        <v>75991.48000000001</v>
      </c>
    </row>
    <row r="2735" spans="1:10" ht="32.1" customHeight="1" x14ac:dyDescent="0.25">
      <c r="A2735" s="21"/>
      <c r="B2735" s="21"/>
      <c r="C2735" s="21" t="s">
        <v>309</v>
      </c>
      <c r="D2735" s="21" t="s">
        <v>36</v>
      </c>
      <c r="E2735" s="21">
        <v>239</v>
      </c>
      <c r="F2735" s="21">
        <v>60</v>
      </c>
      <c r="G2735" s="21">
        <v>299</v>
      </c>
      <c r="H2735" s="19">
        <v>54704.710000000006</v>
      </c>
      <c r="I2735" s="19">
        <v>13733.400000000001</v>
      </c>
      <c r="J2735" s="19">
        <v>68438.110000000015</v>
      </c>
    </row>
    <row r="2736" spans="1:10" ht="32.1" customHeight="1" x14ac:dyDescent="0.25">
      <c r="A2736" s="21"/>
      <c r="B2736" s="21"/>
      <c r="C2736" s="21" t="s">
        <v>310</v>
      </c>
      <c r="D2736" s="21" t="s">
        <v>36</v>
      </c>
      <c r="E2736" s="21">
        <v>239</v>
      </c>
      <c r="F2736" s="21">
        <v>60</v>
      </c>
      <c r="G2736" s="21">
        <v>299</v>
      </c>
      <c r="H2736" s="19">
        <v>54704.710000000006</v>
      </c>
      <c r="I2736" s="19">
        <v>13733.400000000001</v>
      </c>
      <c r="J2736" s="19">
        <v>68438.110000000015</v>
      </c>
    </row>
    <row r="2737" spans="1:10" s="16" customFormat="1" ht="15" customHeight="1" x14ac:dyDescent="0.25">
      <c r="A2737" s="22"/>
      <c r="B2737" s="22" t="s">
        <v>356</v>
      </c>
      <c r="C2737" s="22"/>
      <c r="D2737" s="22" t="s">
        <v>99</v>
      </c>
      <c r="E2737" s="22">
        <v>47342</v>
      </c>
      <c r="F2737" s="22">
        <v>11828</v>
      </c>
      <c r="G2737" s="22">
        <v>59170</v>
      </c>
      <c r="H2737" s="25">
        <v>39744889.934420615</v>
      </c>
      <c r="I2737" s="25">
        <v>9933849.7902024537</v>
      </c>
      <c r="J2737" s="25">
        <v>49678739.724622987</v>
      </c>
    </row>
    <row r="2738" spans="1:10" ht="15" customHeight="1" x14ac:dyDescent="0.25">
      <c r="A2738" s="21">
        <v>150048</v>
      </c>
      <c r="B2738" s="21" t="s">
        <v>67</v>
      </c>
      <c r="C2738" s="21" t="s">
        <v>106</v>
      </c>
      <c r="D2738" s="21" t="s">
        <v>34</v>
      </c>
      <c r="E2738" s="21">
        <v>66</v>
      </c>
      <c r="F2738" s="21">
        <v>16</v>
      </c>
      <c r="G2738" s="21">
        <v>82</v>
      </c>
      <c r="H2738" s="19">
        <v>15470.260773327362</v>
      </c>
      <c r="I2738" s="19">
        <v>3750.36624807936</v>
      </c>
      <c r="J2738" s="19">
        <v>19220.627021406723</v>
      </c>
    </row>
    <row r="2739" spans="1:10" ht="15" customHeight="1" x14ac:dyDescent="0.25">
      <c r="A2739" s="21"/>
      <c r="B2739" s="21"/>
      <c r="C2739" s="21"/>
      <c r="D2739" s="21" t="s">
        <v>21</v>
      </c>
      <c r="E2739" s="21">
        <v>91</v>
      </c>
      <c r="F2739" s="21">
        <v>23</v>
      </c>
      <c r="G2739" s="21">
        <v>114</v>
      </c>
      <c r="H2739" s="19">
        <v>25596.249643141622</v>
      </c>
      <c r="I2739" s="19">
        <v>6469.3817779368965</v>
      </c>
      <c r="J2739" s="19">
        <v>32065.63142107852</v>
      </c>
    </row>
    <row r="2740" spans="1:10" ht="15" customHeight="1" x14ac:dyDescent="0.25">
      <c r="A2740" s="21"/>
      <c r="B2740" s="21"/>
      <c r="C2740" s="21" t="s">
        <v>141</v>
      </c>
      <c r="D2740" s="21" t="s">
        <v>34</v>
      </c>
      <c r="E2740" s="21">
        <v>66</v>
      </c>
      <c r="F2740" s="21">
        <v>16</v>
      </c>
      <c r="G2740" s="21">
        <v>82</v>
      </c>
      <c r="H2740" s="19">
        <v>12279.994230873597</v>
      </c>
      <c r="I2740" s="19">
        <v>2976.9682983936</v>
      </c>
      <c r="J2740" s="19">
        <v>15256.962529267197</v>
      </c>
    </row>
    <row r="2741" spans="1:10" ht="15" customHeight="1" x14ac:dyDescent="0.25">
      <c r="A2741" s="21"/>
      <c r="B2741" s="21"/>
      <c r="C2741" s="21" t="s">
        <v>133</v>
      </c>
      <c r="D2741" s="21" t="s">
        <v>20</v>
      </c>
      <c r="E2741" s="21">
        <v>143</v>
      </c>
      <c r="F2741" s="21">
        <v>36</v>
      </c>
      <c r="G2741" s="21">
        <v>179</v>
      </c>
      <c r="H2741" s="19">
        <v>165782.41914233999</v>
      </c>
      <c r="I2741" s="19">
        <v>41735.434189679982</v>
      </c>
      <c r="J2741" s="19">
        <v>207517.85333201996</v>
      </c>
    </row>
    <row r="2742" spans="1:10" ht="15" customHeight="1" x14ac:dyDescent="0.25">
      <c r="A2742" s="21"/>
      <c r="B2742" s="21"/>
      <c r="C2742" s="21"/>
      <c r="D2742" s="21" t="s">
        <v>34</v>
      </c>
      <c r="E2742" s="21">
        <v>66</v>
      </c>
      <c r="F2742" s="21">
        <v>16</v>
      </c>
      <c r="G2742" s="21">
        <v>82</v>
      </c>
      <c r="H2742" s="19">
        <v>23160.177631895043</v>
      </c>
      <c r="I2742" s="19">
        <v>5614.5885168230398</v>
      </c>
      <c r="J2742" s="19">
        <v>28774.766148718081</v>
      </c>
    </row>
    <row r="2743" spans="1:10" ht="15" customHeight="1" x14ac:dyDescent="0.25">
      <c r="A2743" s="21"/>
      <c r="B2743" s="21"/>
      <c r="C2743" s="21" t="s">
        <v>107</v>
      </c>
      <c r="D2743" s="21" t="s">
        <v>34</v>
      </c>
      <c r="E2743" s="21">
        <v>66</v>
      </c>
      <c r="F2743" s="21">
        <v>16</v>
      </c>
      <c r="G2743" s="21">
        <v>82</v>
      </c>
      <c r="H2743" s="19">
        <v>17497.635373151999</v>
      </c>
      <c r="I2743" s="19">
        <v>4241.8509995519998</v>
      </c>
      <c r="J2743" s="19">
        <v>21739.486372703999</v>
      </c>
    </row>
    <row r="2744" spans="1:10" ht="15" customHeight="1" x14ac:dyDescent="0.25">
      <c r="A2744" s="21"/>
      <c r="B2744" s="21"/>
      <c r="C2744" s="21" t="s">
        <v>109</v>
      </c>
      <c r="D2744" s="21" t="s">
        <v>20</v>
      </c>
      <c r="E2744" s="21">
        <v>143</v>
      </c>
      <c r="F2744" s="21">
        <v>36</v>
      </c>
      <c r="G2744" s="21">
        <v>179</v>
      </c>
      <c r="H2744" s="19">
        <v>159466.89841310802</v>
      </c>
      <c r="I2744" s="19">
        <v>40145.512887215998</v>
      </c>
      <c r="J2744" s="19">
        <v>199612.41130032402</v>
      </c>
    </row>
    <row r="2745" spans="1:10" ht="15" customHeight="1" x14ac:dyDescent="0.25">
      <c r="A2745" s="21"/>
      <c r="B2745" s="21"/>
      <c r="C2745" s="21"/>
      <c r="D2745" s="21" t="s">
        <v>34</v>
      </c>
      <c r="E2745" s="21">
        <v>76</v>
      </c>
      <c r="F2745" s="21">
        <v>19</v>
      </c>
      <c r="G2745" s="21">
        <v>95</v>
      </c>
      <c r="H2745" s="19">
        <v>20794.386624806404</v>
      </c>
      <c r="I2745" s="19">
        <v>5198.5966562016019</v>
      </c>
      <c r="J2745" s="19">
        <v>25992.983281008004</v>
      </c>
    </row>
    <row r="2746" spans="1:10" ht="15" customHeight="1" x14ac:dyDescent="0.25">
      <c r="A2746" s="21"/>
      <c r="B2746" s="21"/>
      <c r="C2746" s="21"/>
      <c r="D2746" s="21" t="s">
        <v>21</v>
      </c>
      <c r="E2746" s="21">
        <v>97</v>
      </c>
      <c r="F2746" s="21">
        <v>24</v>
      </c>
      <c r="G2746" s="21">
        <v>121</v>
      </c>
      <c r="H2746" s="19">
        <v>31848.244777992957</v>
      </c>
      <c r="I2746" s="19">
        <v>7879.9780894003197</v>
      </c>
      <c r="J2746" s="19">
        <v>39728.222867393277</v>
      </c>
    </row>
    <row r="2747" spans="1:10" ht="15" customHeight="1" x14ac:dyDescent="0.25">
      <c r="A2747" s="21"/>
      <c r="B2747" s="21"/>
      <c r="C2747" s="21" t="s">
        <v>134</v>
      </c>
      <c r="D2747" s="21" t="s">
        <v>19</v>
      </c>
      <c r="E2747" s="21">
        <v>237</v>
      </c>
      <c r="F2747" s="21">
        <v>59</v>
      </c>
      <c r="G2747" s="21">
        <v>296</v>
      </c>
      <c r="H2747" s="19">
        <v>55372.225670999993</v>
      </c>
      <c r="I2747" s="19">
        <v>13784.646896999999</v>
      </c>
      <c r="J2747" s="19">
        <v>69156.872567999992</v>
      </c>
    </row>
    <row r="2748" spans="1:10" ht="15" customHeight="1" x14ac:dyDescent="0.25">
      <c r="A2748" s="21"/>
      <c r="B2748" s="21"/>
      <c r="C2748" s="21"/>
      <c r="D2748" s="21" t="s">
        <v>34</v>
      </c>
      <c r="E2748" s="21">
        <v>66</v>
      </c>
      <c r="F2748" s="21">
        <v>16</v>
      </c>
      <c r="G2748" s="21">
        <v>82</v>
      </c>
      <c r="H2748" s="19">
        <v>10140.490081370881</v>
      </c>
      <c r="I2748" s="19">
        <v>2458.3006257868797</v>
      </c>
      <c r="J2748" s="19">
        <v>12598.790707157761</v>
      </c>
    </row>
    <row r="2749" spans="1:10" ht="15" customHeight="1" x14ac:dyDescent="0.25">
      <c r="A2749" s="21"/>
      <c r="B2749" s="21"/>
      <c r="C2749" s="21"/>
      <c r="D2749" s="21" t="s">
        <v>21</v>
      </c>
      <c r="E2749" s="21">
        <v>97</v>
      </c>
      <c r="F2749" s="21">
        <v>24</v>
      </c>
      <c r="G2749" s="21">
        <v>121</v>
      </c>
      <c r="H2749" s="19">
        <v>17884.137052599552</v>
      </c>
      <c r="I2749" s="19">
        <v>4424.9411264163846</v>
      </c>
      <c r="J2749" s="19">
        <v>22309.078179015938</v>
      </c>
    </row>
    <row r="2750" spans="1:10" ht="15" customHeight="1" x14ac:dyDescent="0.25">
      <c r="A2750" s="21"/>
      <c r="B2750" s="21"/>
      <c r="C2750" s="21" t="s">
        <v>137</v>
      </c>
      <c r="D2750" s="21" t="s">
        <v>20</v>
      </c>
      <c r="E2750" s="21">
        <v>359</v>
      </c>
      <c r="F2750" s="21">
        <v>90</v>
      </c>
      <c r="G2750" s="21">
        <v>449</v>
      </c>
      <c r="H2750" s="19">
        <v>325028.49515232793</v>
      </c>
      <c r="I2750" s="19">
        <v>81483.466751279993</v>
      </c>
      <c r="J2750" s="19">
        <v>406511.96190360794</v>
      </c>
    </row>
    <row r="2751" spans="1:10" ht="15" customHeight="1" x14ac:dyDescent="0.25">
      <c r="A2751" s="21"/>
      <c r="B2751" s="21"/>
      <c r="C2751" s="21"/>
      <c r="D2751" s="21" t="s">
        <v>34</v>
      </c>
      <c r="E2751" s="21">
        <v>66</v>
      </c>
      <c r="F2751" s="21">
        <v>16</v>
      </c>
      <c r="G2751" s="21">
        <v>82</v>
      </c>
      <c r="H2751" s="19">
        <v>15470.260773327362</v>
      </c>
      <c r="I2751" s="19">
        <v>3750.36624807936</v>
      </c>
      <c r="J2751" s="19">
        <v>19220.627021406723</v>
      </c>
    </row>
    <row r="2752" spans="1:10" ht="15" customHeight="1" x14ac:dyDescent="0.25">
      <c r="A2752" s="21"/>
      <c r="B2752" s="21"/>
      <c r="C2752" s="21"/>
      <c r="D2752" s="21" t="s">
        <v>21</v>
      </c>
      <c r="E2752" s="21">
        <v>65</v>
      </c>
      <c r="F2752" s="21">
        <v>16</v>
      </c>
      <c r="G2752" s="21">
        <v>81</v>
      </c>
      <c r="H2752" s="19">
        <v>18283.035459386883</v>
      </c>
      <c r="I2752" s="19">
        <v>4500.4394976952317</v>
      </c>
      <c r="J2752" s="19">
        <v>22783.474957082115</v>
      </c>
    </row>
    <row r="2753" spans="1:10" ht="15" customHeight="1" x14ac:dyDescent="0.25">
      <c r="A2753" s="21"/>
      <c r="B2753" s="21"/>
      <c r="C2753" s="21" t="s">
        <v>115</v>
      </c>
      <c r="D2753" s="21" t="s">
        <v>34</v>
      </c>
      <c r="E2753" s="21">
        <v>72</v>
      </c>
      <c r="F2753" s="21">
        <v>18</v>
      </c>
      <c r="G2753" s="21">
        <v>90</v>
      </c>
      <c r="H2753" s="19">
        <v>14404.536812897279</v>
      </c>
      <c r="I2753" s="19">
        <v>3601.1342032243201</v>
      </c>
      <c r="J2753" s="19">
        <v>18005.6710161216</v>
      </c>
    </row>
    <row r="2754" spans="1:10" ht="15" customHeight="1" x14ac:dyDescent="0.25">
      <c r="A2754" s="21"/>
      <c r="B2754" s="21"/>
      <c r="C2754" s="21"/>
      <c r="D2754" s="21" t="s">
        <v>21</v>
      </c>
      <c r="E2754" s="21">
        <v>86</v>
      </c>
      <c r="F2754" s="21">
        <v>22</v>
      </c>
      <c r="G2754" s="21">
        <v>108</v>
      </c>
      <c r="H2754" s="19">
        <v>20646.502765152763</v>
      </c>
      <c r="I2754" s="19">
        <v>5281.6634980623348</v>
      </c>
      <c r="J2754" s="19">
        <v>25928.166263215098</v>
      </c>
    </row>
    <row r="2755" spans="1:10" ht="15" customHeight="1" x14ac:dyDescent="0.25">
      <c r="A2755" s="21"/>
      <c r="B2755" s="21"/>
      <c r="C2755" s="21" t="s">
        <v>116</v>
      </c>
      <c r="D2755" s="21" t="s">
        <v>34</v>
      </c>
      <c r="E2755" s="21">
        <v>72</v>
      </c>
      <c r="F2755" s="21">
        <v>18</v>
      </c>
      <c r="G2755" s="21">
        <v>90</v>
      </c>
      <c r="H2755" s="19">
        <v>17967.691652520964</v>
      </c>
      <c r="I2755" s="19">
        <v>4491.92291313024</v>
      </c>
      <c r="J2755" s="19">
        <v>22459.614565651202</v>
      </c>
    </row>
    <row r="2756" spans="1:10" ht="15" customHeight="1" x14ac:dyDescent="0.25">
      <c r="A2756" s="21"/>
      <c r="B2756" s="21"/>
      <c r="C2756" s="21" t="s">
        <v>186</v>
      </c>
      <c r="D2756" s="21" t="s">
        <v>21</v>
      </c>
      <c r="E2756" s="21">
        <v>99</v>
      </c>
      <c r="F2756" s="21">
        <v>25</v>
      </c>
      <c r="G2756" s="21">
        <v>124</v>
      </c>
      <c r="H2756" s="19">
        <v>29646.691226659583</v>
      </c>
      <c r="I2756" s="19">
        <v>7486.5381885503994</v>
      </c>
      <c r="J2756" s="19">
        <v>37133.229415209978</v>
      </c>
    </row>
    <row r="2757" spans="1:10" ht="15" customHeight="1" x14ac:dyDescent="0.25">
      <c r="A2757" s="21"/>
      <c r="B2757" s="21"/>
      <c r="C2757" s="21" t="s">
        <v>187</v>
      </c>
      <c r="D2757" s="21" t="s">
        <v>34</v>
      </c>
      <c r="E2757" s="21">
        <v>66</v>
      </c>
      <c r="F2757" s="21">
        <v>16</v>
      </c>
      <c r="G2757" s="21">
        <v>82</v>
      </c>
      <c r="H2757" s="19">
        <v>21702.493486079999</v>
      </c>
      <c r="I2757" s="19">
        <v>5261.2105420799999</v>
      </c>
      <c r="J2757" s="19">
        <v>26963.704028159998</v>
      </c>
    </row>
    <row r="2758" spans="1:10" ht="15" customHeight="1" x14ac:dyDescent="0.25">
      <c r="A2758" s="21"/>
      <c r="B2758" s="21"/>
      <c r="C2758" s="21"/>
      <c r="D2758" s="21" t="s">
        <v>21</v>
      </c>
      <c r="E2758" s="21">
        <v>68</v>
      </c>
      <c r="F2758" s="21">
        <v>17</v>
      </c>
      <c r="G2758" s="21">
        <v>85</v>
      </c>
      <c r="H2758" s="19">
        <v>26832.173764608</v>
      </c>
      <c r="I2758" s="19">
        <v>6708.0434411519991</v>
      </c>
      <c r="J2758" s="19">
        <v>33540.217205759996</v>
      </c>
    </row>
    <row r="2759" spans="1:10" ht="15" customHeight="1" x14ac:dyDescent="0.25">
      <c r="A2759" s="21"/>
      <c r="B2759" s="21"/>
      <c r="C2759" s="21" t="s">
        <v>122</v>
      </c>
      <c r="D2759" s="21" t="s">
        <v>34</v>
      </c>
      <c r="E2759" s="21">
        <v>66</v>
      </c>
      <c r="F2759" s="21">
        <v>16</v>
      </c>
      <c r="G2759" s="21">
        <v>82</v>
      </c>
      <c r="H2759" s="19">
        <v>12710.427018347518</v>
      </c>
      <c r="I2759" s="19">
        <v>3081.3156408115206</v>
      </c>
      <c r="J2759" s="19">
        <v>15791.742659159039</v>
      </c>
    </row>
    <row r="2760" spans="1:10" ht="15" customHeight="1" x14ac:dyDescent="0.25">
      <c r="A2760" s="21"/>
      <c r="B2760" s="21"/>
      <c r="C2760" s="21"/>
      <c r="D2760" s="21" t="s">
        <v>21</v>
      </c>
      <c r="E2760" s="21">
        <v>97</v>
      </c>
      <c r="F2760" s="21">
        <v>24</v>
      </c>
      <c r="G2760" s="21">
        <v>121</v>
      </c>
      <c r="H2760" s="19">
        <v>22416.571286903803</v>
      </c>
      <c r="I2760" s="19">
        <v>5546.3681534607349</v>
      </c>
      <c r="J2760" s="19">
        <v>27962.939440364538</v>
      </c>
    </row>
    <row r="2761" spans="1:10" s="16" customFormat="1" ht="15" customHeight="1" x14ac:dyDescent="0.25">
      <c r="A2761" s="22"/>
      <c r="B2761" s="22"/>
      <c r="C2761" s="22"/>
      <c r="D2761" s="22" t="s">
        <v>99</v>
      </c>
      <c r="E2761" s="22">
        <v>2330</v>
      </c>
      <c r="F2761" s="22">
        <v>579</v>
      </c>
      <c r="G2761" s="22">
        <v>2909</v>
      </c>
      <c r="H2761" s="25">
        <v>1080401.9988138194</v>
      </c>
      <c r="I2761" s="25">
        <v>269873.03539001214</v>
      </c>
      <c r="J2761" s="25">
        <v>1350275.0342038318</v>
      </c>
    </row>
    <row r="2762" spans="1:10" ht="15" customHeight="1" x14ac:dyDescent="0.25">
      <c r="A2762" s="21">
        <v>150063</v>
      </c>
      <c r="B2762" s="21" t="s">
        <v>69</v>
      </c>
      <c r="C2762" s="21" t="s">
        <v>142</v>
      </c>
      <c r="D2762" s="21" t="s">
        <v>34</v>
      </c>
      <c r="E2762" s="21">
        <v>960</v>
      </c>
      <c r="F2762" s="21">
        <v>240</v>
      </c>
      <c r="G2762" s="21">
        <v>1200</v>
      </c>
      <c r="H2762" s="19">
        <v>252209.98655999999</v>
      </c>
      <c r="I2762" s="19">
        <v>63052.496639999998</v>
      </c>
      <c r="J2762" s="19">
        <v>315262.48320000002</v>
      </c>
    </row>
    <row r="2763" spans="1:10" s="16" customFormat="1" ht="15" customHeight="1" x14ac:dyDescent="0.25">
      <c r="A2763" s="22"/>
      <c r="B2763" s="22"/>
      <c r="C2763" s="22"/>
      <c r="D2763" s="22" t="s">
        <v>99</v>
      </c>
      <c r="E2763" s="22">
        <v>960</v>
      </c>
      <c r="F2763" s="22">
        <v>240</v>
      </c>
      <c r="G2763" s="22">
        <v>1200</v>
      </c>
      <c r="H2763" s="25">
        <v>252209.98655999999</v>
      </c>
      <c r="I2763" s="25">
        <v>63052.496639999998</v>
      </c>
      <c r="J2763" s="25">
        <v>315262.48320000002</v>
      </c>
    </row>
    <row r="2764" spans="1:10" ht="15" customHeight="1" x14ac:dyDescent="0.25">
      <c r="A2764" s="21">
        <v>150070</v>
      </c>
      <c r="B2764" s="21" t="s">
        <v>71</v>
      </c>
      <c r="C2764" s="21" t="s">
        <v>189</v>
      </c>
      <c r="D2764" s="21" t="s">
        <v>20</v>
      </c>
      <c r="E2764" s="21">
        <v>0</v>
      </c>
      <c r="F2764" s="21">
        <v>0</v>
      </c>
      <c r="G2764" s="21">
        <v>0</v>
      </c>
      <c r="H2764" s="19">
        <v>0</v>
      </c>
      <c r="I2764" s="19">
        <v>0</v>
      </c>
      <c r="J2764" s="19">
        <v>0</v>
      </c>
    </row>
    <row r="2765" spans="1:10" ht="15" customHeight="1" x14ac:dyDescent="0.25">
      <c r="A2765" s="21"/>
      <c r="B2765" s="21"/>
      <c r="C2765" s="21"/>
      <c r="D2765" s="21" t="s">
        <v>21</v>
      </c>
      <c r="E2765" s="21">
        <v>80</v>
      </c>
      <c r="F2765" s="21">
        <v>20</v>
      </c>
      <c r="G2765" s="21">
        <v>100</v>
      </c>
      <c r="H2765" s="19">
        <v>35755.199999999997</v>
      </c>
      <c r="I2765" s="19">
        <v>8938.7999999999993</v>
      </c>
      <c r="J2765" s="19">
        <v>44694</v>
      </c>
    </row>
    <row r="2766" spans="1:10" s="16" customFormat="1" ht="15" customHeight="1" x14ac:dyDescent="0.25">
      <c r="A2766" s="22"/>
      <c r="B2766" s="22"/>
      <c r="C2766" s="22"/>
      <c r="D2766" s="22" t="s">
        <v>99</v>
      </c>
      <c r="E2766" s="22">
        <v>80</v>
      </c>
      <c r="F2766" s="22">
        <v>20</v>
      </c>
      <c r="G2766" s="22">
        <v>100</v>
      </c>
      <c r="H2766" s="25">
        <v>35755.199999999997</v>
      </c>
      <c r="I2766" s="25">
        <v>8938.7999999999993</v>
      </c>
      <c r="J2766" s="25">
        <v>44694</v>
      </c>
    </row>
    <row r="2767" spans="1:10" ht="15" customHeight="1" x14ac:dyDescent="0.25">
      <c r="A2767" s="21">
        <v>150072</v>
      </c>
      <c r="B2767" s="21" t="s">
        <v>73</v>
      </c>
      <c r="C2767" s="21" t="s">
        <v>126</v>
      </c>
      <c r="D2767" s="21" t="s">
        <v>20</v>
      </c>
      <c r="E2767" s="21">
        <v>21</v>
      </c>
      <c r="F2767" s="21">
        <v>5</v>
      </c>
      <c r="G2767" s="21">
        <v>26</v>
      </c>
      <c r="H2767" s="19">
        <v>47159.675640000001</v>
      </c>
      <c r="I2767" s="19">
        <v>11228.494199999999</v>
      </c>
      <c r="J2767" s="19">
        <v>58388.169840000002</v>
      </c>
    </row>
    <row r="2768" spans="1:10" ht="15" customHeight="1" x14ac:dyDescent="0.25">
      <c r="A2768" s="21"/>
      <c r="B2768" s="21"/>
      <c r="C2768" s="21"/>
      <c r="D2768" s="21" t="s">
        <v>21</v>
      </c>
      <c r="E2768" s="21">
        <v>67</v>
      </c>
      <c r="F2768" s="21">
        <v>17</v>
      </c>
      <c r="G2768" s="21">
        <v>84</v>
      </c>
      <c r="H2768" s="19">
        <v>49668.113940479991</v>
      </c>
      <c r="I2768" s="19">
        <v>12602.357268479998</v>
      </c>
      <c r="J2768" s="19">
        <v>62270.471208959993</v>
      </c>
    </row>
    <row r="2769" spans="1:10" ht="15" customHeight="1" x14ac:dyDescent="0.25">
      <c r="A2769" s="21"/>
      <c r="B2769" s="21"/>
      <c r="C2769" s="21" t="s">
        <v>106</v>
      </c>
      <c r="D2769" s="21" t="s">
        <v>20</v>
      </c>
      <c r="E2769" s="21">
        <v>54</v>
      </c>
      <c r="F2769" s="21">
        <v>14</v>
      </c>
      <c r="G2769" s="21">
        <v>68</v>
      </c>
      <c r="H2769" s="19">
        <v>71178.889320000002</v>
      </c>
      <c r="I2769" s="19">
        <v>18453.786120000001</v>
      </c>
      <c r="J2769" s="19">
        <v>89632.675440000006</v>
      </c>
    </row>
    <row r="2770" spans="1:10" ht="15" customHeight="1" x14ac:dyDescent="0.25">
      <c r="A2770" s="21"/>
      <c r="B2770" s="21"/>
      <c r="C2770" s="21"/>
      <c r="D2770" s="21" t="s">
        <v>21</v>
      </c>
      <c r="E2770" s="21">
        <v>336</v>
      </c>
      <c r="F2770" s="21">
        <v>84</v>
      </c>
      <c r="G2770" s="21">
        <v>420</v>
      </c>
      <c r="H2770" s="19">
        <v>139294.35426815998</v>
      </c>
      <c r="I2770" s="19">
        <v>34823.588567039995</v>
      </c>
      <c r="J2770" s="19">
        <v>174117.94283519997</v>
      </c>
    </row>
    <row r="2771" spans="1:10" ht="15" customHeight="1" x14ac:dyDescent="0.25">
      <c r="A2771" s="21"/>
      <c r="B2771" s="21"/>
      <c r="C2771" s="21" t="s">
        <v>107</v>
      </c>
      <c r="D2771" s="21" t="s">
        <v>20</v>
      </c>
      <c r="E2771" s="21">
        <v>309</v>
      </c>
      <c r="F2771" s="21">
        <v>77</v>
      </c>
      <c r="G2771" s="21">
        <v>386</v>
      </c>
      <c r="H2771" s="19">
        <v>522954.91247999982</v>
      </c>
      <c r="I2771" s="19">
        <v>130315.62543999997</v>
      </c>
      <c r="J2771" s="19">
        <v>653270.5379199998</v>
      </c>
    </row>
    <row r="2772" spans="1:10" ht="15" customHeight="1" x14ac:dyDescent="0.25">
      <c r="A2772" s="21"/>
      <c r="B2772" s="21"/>
      <c r="C2772" s="21"/>
      <c r="D2772" s="21" t="s">
        <v>21</v>
      </c>
      <c r="E2772" s="21">
        <v>1480</v>
      </c>
      <c r="F2772" s="21">
        <v>370</v>
      </c>
      <c r="G2772" s="21">
        <v>1850</v>
      </c>
      <c r="H2772" s="19">
        <v>693965.18015999999</v>
      </c>
      <c r="I2772" s="19">
        <v>173491.29504</v>
      </c>
      <c r="J2772" s="19">
        <v>867456.47519999999</v>
      </c>
    </row>
    <row r="2773" spans="1:10" ht="15" customHeight="1" x14ac:dyDescent="0.25">
      <c r="A2773" s="21"/>
      <c r="B2773" s="21"/>
      <c r="C2773" s="21" t="s">
        <v>109</v>
      </c>
      <c r="D2773" s="21" t="s">
        <v>20</v>
      </c>
      <c r="E2773" s="21">
        <v>72</v>
      </c>
      <c r="F2773" s="21">
        <v>18</v>
      </c>
      <c r="G2773" s="21">
        <v>90</v>
      </c>
      <c r="H2773" s="19">
        <v>118338.56496</v>
      </c>
      <c r="I2773" s="19">
        <v>29584.641239999997</v>
      </c>
      <c r="J2773" s="19">
        <v>147923.20620000002</v>
      </c>
    </row>
    <row r="2774" spans="1:10" ht="15" customHeight="1" x14ac:dyDescent="0.25">
      <c r="A2774" s="21"/>
      <c r="B2774" s="21"/>
      <c r="C2774" s="21"/>
      <c r="D2774" s="21" t="s">
        <v>21</v>
      </c>
      <c r="E2774" s="21">
        <v>708</v>
      </c>
      <c r="F2774" s="21">
        <v>177</v>
      </c>
      <c r="G2774" s="21">
        <v>885</v>
      </c>
      <c r="H2774" s="19">
        <v>342614.9567232001</v>
      </c>
      <c r="I2774" s="19">
        <v>85653.739180799996</v>
      </c>
      <c r="J2774" s="19">
        <v>428268.69590400008</v>
      </c>
    </row>
    <row r="2775" spans="1:10" ht="15" customHeight="1" x14ac:dyDescent="0.25">
      <c r="A2775" s="21"/>
      <c r="B2775" s="21"/>
      <c r="C2775" s="21" t="s">
        <v>110</v>
      </c>
      <c r="D2775" s="21" t="s">
        <v>20</v>
      </c>
      <c r="E2775" s="21">
        <v>6</v>
      </c>
      <c r="F2775" s="21">
        <v>1</v>
      </c>
      <c r="G2775" s="21">
        <v>7</v>
      </c>
      <c r="H2775" s="19">
        <v>9275.7125999999971</v>
      </c>
      <c r="I2775" s="19">
        <v>1545.9520999999997</v>
      </c>
      <c r="J2775" s="19">
        <v>10821.664699999998</v>
      </c>
    </row>
    <row r="2776" spans="1:10" ht="15" customHeight="1" x14ac:dyDescent="0.25">
      <c r="A2776" s="21"/>
      <c r="B2776" s="21"/>
      <c r="C2776" s="21"/>
      <c r="D2776" s="21" t="s">
        <v>21</v>
      </c>
      <c r="E2776" s="21">
        <v>246</v>
      </c>
      <c r="F2776" s="21">
        <v>61</v>
      </c>
      <c r="G2776" s="21">
        <v>307</v>
      </c>
      <c r="H2776" s="19">
        <v>108576.39921408</v>
      </c>
      <c r="I2776" s="19">
        <v>26923.416065279998</v>
      </c>
      <c r="J2776" s="19">
        <v>135499.81527935999</v>
      </c>
    </row>
    <row r="2777" spans="1:10" ht="15" customHeight="1" x14ac:dyDescent="0.25">
      <c r="A2777" s="21"/>
      <c r="B2777" s="21"/>
      <c r="C2777" s="21" t="s">
        <v>142</v>
      </c>
      <c r="D2777" s="21" t="s">
        <v>20</v>
      </c>
      <c r="E2777" s="21">
        <v>14</v>
      </c>
      <c r="F2777" s="21">
        <v>3</v>
      </c>
      <c r="G2777" s="21">
        <v>17</v>
      </c>
      <c r="H2777" s="19">
        <v>21643.329399999999</v>
      </c>
      <c r="I2777" s="19">
        <v>4637.8562999999986</v>
      </c>
      <c r="J2777" s="19">
        <v>26281.185699999998</v>
      </c>
    </row>
    <row r="2778" spans="1:10" ht="15" customHeight="1" x14ac:dyDescent="0.25">
      <c r="A2778" s="21"/>
      <c r="B2778" s="21"/>
      <c r="C2778" s="21"/>
      <c r="D2778" s="21" t="s">
        <v>21</v>
      </c>
      <c r="E2778" s="21">
        <v>18</v>
      </c>
      <c r="F2778" s="21">
        <v>4</v>
      </c>
      <c r="G2778" s="21">
        <v>22</v>
      </c>
      <c r="H2778" s="19">
        <v>7944.6145766399986</v>
      </c>
      <c r="I2778" s="19">
        <v>1765.4699059199997</v>
      </c>
      <c r="J2778" s="19">
        <v>9710.0844825599979</v>
      </c>
    </row>
    <row r="2779" spans="1:10" ht="15" customHeight="1" x14ac:dyDescent="0.25">
      <c r="A2779" s="21"/>
      <c r="B2779" s="21"/>
      <c r="C2779" s="21" t="s">
        <v>134</v>
      </c>
      <c r="D2779" s="21" t="s">
        <v>20</v>
      </c>
      <c r="E2779" s="21">
        <v>365</v>
      </c>
      <c r="F2779" s="21">
        <v>91</v>
      </c>
      <c r="G2779" s="21">
        <v>456</v>
      </c>
      <c r="H2779" s="19">
        <v>433598.88109999988</v>
      </c>
      <c r="I2779" s="19">
        <v>108102.73473999996</v>
      </c>
      <c r="J2779" s="19">
        <v>541701.61583999987</v>
      </c>
    </row>
    <row r="2780" spans="1:10" ht="15" customHeight="1" x14ac:dyDescent="0.25">
      <c r="A2780" s="21"/>
      <c r="B2780" s="21"/>
      <c r="C2780" s="21"/>
      <c r="D2780" s="21" t="s">
        <v>21</v>
      </c>
      <c r="E2780" s="21">
        <v>1195</v>
      </c>
      <c r="F2780" s="21">
        <v>299</v>
      </c>
      <c r="G2780" s="21">
        <v>1494</v>
      </c>
      <c r="H2780" s="19">
        <v>324730.77759360004</v>
      </c>
      <c r="I2780" s="19">
        <v>81250.629707519984</v>
      </c>
      <c r="J2780" s="19">
        <v>405981.40730111999</v>
      </c>
    </row>
    <row r="2781" spans="1:10" ht="15" customHeight="1" x14ac:dyDescent="0.25">
      <c r="A2781" s="21"/>
      <c r="B2781" s="21"/>
      <c r="C2781" s="21" t="s">
        <v>113</v>
      </c>
      <c r="D2781" s="21" t="s">
        <v>20</v>
      </c>
      <c r="E2781" s="21">
        <v>122</v>
      </c>
      <c r="F2781" s="21">
        <v>31</v>
      </c>
      <c r="G2781" s="21">
        <v>153</v>
      </c>
      <c r="H2781" s="19">
        <v>160811.56476000001</v>
      </c>
      <c r="I2781" s="19">
        <v>40861.954980000002</v>
      </c>
      <c r="J2781" s="19">
        <v>201673.51974000002</v>
      </c>
    </row>
    <row r="2782" spans="1:10" ht="15" customHeight="1" x14ac:dyDescent="0.25">
      <c r="A2782" s="21"/>
      <c r="B2782" s="21"/>
      <c r="C2782" s="21"/>
      <c r="D2782" s="21" t="s">
        <v>21</v>
      </c>
      <c r="E2782" s="21">
        <v>260</v>
      </c>
      <c r="F2782" s="21">
        <v>65</v>
      </c>
      <c r="G2782" s="21">
        <v>325</v>
      </c>
      <c r="H2782" s="19">
        <v>107787.29794559997</v>
      </c>
      <c r="I2782" s="19">
        <v>26946.824486400001</v>
      </c>
      <c r="J2782" s="19">
        <v>134734.12243199997</v>
      </c>
    </row>
    <row r="2783" spans="1:10" ht="15" customHeight="1" x14ac:dyDescent="0.25">
      <c r="A2783" s="21"/>
      <c r="B2783" s="21"/>
      <c r="C2783" s="21" t="s">
        <v>137</v>
      </c>
      <c r="D2783" s="21" t="s">
        <v>20</v>
      </c>
      <c r="E2783" s="21">
        <v>54</v>
      </c>
      <c r="F2783" s="21">
        <v>14</v>
      </c>
      <c r="G2783" s="21">
        <v>68</v>
      </c>
      <c r="H2783" s="19">
        <v>72057.641039999988</v>
      </c>
      <c r="I2783" s="19">
        <v>18681.610639999999</v>
      </c>
      <c r="J2783" s="19">
        <v>90739.251679999987</v>
      </c>
    </row>
    <row r="2784" spans="1:10" ht="15" customHeight="1" x14ac:dyDescent="0.25">
      <c r="A2784" s="21"/>
      <c r="B2784" s="21"/>
      <c r="C2784" s="21"/>
      <c r="D2784" s="21" t="s">
        <v>21</v>
      </c>
      <c r="E2784" s="21">
        <v>990</v>
      </c>
      <c r="F2784" s="21">
        <v>247</v>
      </c>
      <c r="G2784" s="21">
        <v>1237</v>
      </c>
      <c r="H2784" s="19">
        <v>410420.86525439995</v>
      </c>
      <c r="I2784" s="19">
        <v>102397.93304832</v>
      </c>
      <c r="J2784" s="19">
        <v>512818.79830271995</v>
      </c>
    </row>
    <row r="2785" spans="1:10" ht="15" customHeight="1" x14ac:dyDescent="0.25">
      <c r="A2785" s="21"/>
      <c r="B2785" s="21"/>
      <c r="C2785" s="21" t="s">
        <v>115</v>
      </c>
      <c r="D2785" s="21" t="s">
        <v>20</v>
      </c>
      <c r="E2785" s="21">
        <v>335</v>
      </c>
      <c r="F2785" s="21">
        <v>84</v>
      </c>
      <c r="G2785" s="21">
        <v>419</v>
      </c>
      <c r="H2785" s="19">
        <v>359800.0098</v>
      </c>
      <c r="I2785" s="19">
        <v>90218.509919999982</v>
      </c>
      <c r="J2785" s="19">
        <v>450018.51971999998</v>
      </c>
    </row>
    <row r="2786" spans="1:10" ht="15" customHeight="1" x14ac:dyDescent="0.25">
      <c r="A2786" s="21"/>
      <c r="B2786" s="21"/>
      <c r="C2786" s="21"/>
      <c r="D2786" s="21" t="s">
        <v>21</v>
      </c>
      <c r="E2786" s="21">
        <v>274</v>
      </c>
      <c r="F2786" s="21">
        <v>69</v>
      </c>
      <c r="G2786" s="21">
        <v>343</v>
      </c>
      <c r="H2786" s="19">
        <v>96952.252239359965</v>
      </c>
      <c r="I2786" s="19">
        <v>24414.983228159996</v>
      </c>
      <c r="J2786" s="19">
        <v>121367.23546751996</v>
      </c>
    </row>
    <row r="2787" spans="1:10" ht="15" customHeight="1" x14ac:dyDescent="0.25">
      <c r="A2787" s="21"/>
      <c r="B2787" s="21"/>
      <c r="C2787" s="21" t="s">
        <v>315</v>
      </c>
      <c r="D2787" s="21" t="s">
        <v>74</v>
      </c>
      <c r="E2787" s="21">
        <v>368</v>
      </c>
      <c r="F2787" s="21">
        <v>132</v>
      </c>
      <c r="G2787" s="21">
        <v>500</v>
      </c>
      <c r="H2787" s="19">
        <v>920000</v>
      </c>
      <c r="I2787" s="19">
        <v>330000</v>
      </c>
      <c r="J2787" s="19">
        <v>1250000</v>
      </c>
    </row>
    <row r="2788" spans="1:10" ht="15" customHeight="1" x14ac:dyDescent="0.25">
      <c r="A2788" s="21"/>
      <c r="B2788" s="21"/>
      <c r="C2788" s="21"/>
      <c r="D2788" s="21" t="s">
        <v>75</v>
      </c>
      <c r="E2788" s="21">
        <v>368</v>
      </c>
      <c r="F2788" s="21">
        <v>132</v>
      </c>
      <c r="G2788" s="21">
        <v>500</v>
      </c>
      <c r="H2788" s="19">
        <v>920000</v>
      </c>
      <c r="I2788" s="19">
        <v>330000</v>
      </c>
      <c r="J2788" s="19">
        <v>1250000</v>
      </c>
    </row>
    <row r="2789" spans="1:10" ht="15" customHeight="1" x14ac:dyDescent="0.25">
      <c r="A2789" s="21"/>
      <c r="B2789" s="21"/>
      <c r="C2789" s="21" t="s">
        <v>116</v>
      </c>
      <c r="D2789" s="21" t="s">
        <v>20</v>
      </c>
      <c r="E2789" s="21">
        <v>66</v>
      </c>
      <c r="F2789" s="21">
        <v>17</v>
      </c>
      <c r="G2789" s="21">
        <v>83</v>
      </c>
      <c r="H2789" s="19">
        <v>102032.83859999999</v>
      </c>
      <c r="I2789" s="19">
        <v>26281.185699999995</v>
      </c>
      <c r="J2789" s="19">
        <v>128314.02429999999</v>
      </c>
    </row>
    <row r="2790" spans="1:10" ht="15" customHeight="1" x14ac:dyDescent="0.25">
      <c r="A2790" s="21"/>
      <c r="B2790" s="21"/>
      <c r="C2790" s="21"/>
      <c r="D2790" s="21" t="s">
        <v>21</v>
      </c>
      <c r="E2790" s="21">
        <v>225</v>
      </c>
      <c r="F2790" s="21">
        <v>56</v>
      </c>
      <c r="G2790" s="21">
        <v>281</v>
      </c>
      <c r="H2790" s="19">
        <v>99307.682207999984</v>
      </c>
      <c r="I2790" s="19">
        <v>24716.578682879994</v>
      </c>
      <c r="J2790" s="19">
        <v>124024.26089087997</v>
      </c>
    </row>
    <row r="2791" spans="1:10" ht="15" customHeight="1" x14ac:dyDescent="0.25">
      <c r="A2791" s="21"/>
      <c r="B2791" s="21"/>
      <c r="C2791" s="21" t="s">
        <v>140</v>
      </c>
      <c r="D2791" s="21" t="s">
        <v>20</v>
      </c>
      <c r="E2791" s="21">
        <v>141</v>
      </c>
      <c r="F2791" s="21">
        <v>35</v>
      </c>
      <c r="G2791" s="21">
        <v>176</v>
      </c>
      <c r="H2791" s="19">
        <v>323527.09157999995</v>
      </c>
      <c r="I2791" s="19">
        <v>80308.143299999996</v>
      </c>
      <c r="J2791" s="19">
        <v>403835.23487999995</v>
      </c>
    </row>
    <row r="2792" spans="1:10" ht="15" customHeight="1" x14ac:dyDescent="0.25">
      <c r="A2792" s="21"/>
      <c r="B2792" s="21"/>
      <c r="C2792" s="21"/>
      <c r="D2792" s="21" t="s">
        <v>21</v>
      </c>
      <c r="E2792" s="21">
        <v>559</v>
      </c>
      <c r="F2792" s="21">
        <v>140</v>
      </c>
      <c r="G2792" s="21">
        <v>699</v>
      </c>
      <c r="H2792" s="19">
        <v>443681.32378752006</v>
      </c>
      <c r="I2792" s="19">
        <v>111118.75729919996</v>
      </c>
      <c r="J2792" s="19">
        <v>554800.08108671999</v>
      </c>
    </row>
    <row r="2793" spans="1:10" ht="15" customHeight="1" x14ac:dyDescent="0.25">
      <c r="A2793" s="21"/>
      <c r="B2793" s="21"/>
      <c r="C2793" s="21" t="s">
        <v>186</v>
      </c>
      <c r="D2793" s="21" t="s">
        <v>20</v>
      </c>
      <c r="E2793" s="21">
        <v>163</v>
      </c>
      <c r="F2793" s="21">
        <v>41</v>
      </c>
      <c r="G2793" s="21">
        <v>204</v>
      </c>
      <c r="H2793" s="19">
        <v>251990.19229999994</v>
      </c>
      <c r="I2793" s="19">
        <v>63384.036099999983</v>
      </c>
      <c r="J2793" s="19">
        <v>315374.22839999991</v>
      </c>
    </row>
    <row r="2794" spans="1:10" ht="15" customHeight="1" x14ac:dyDescent="0.25">
      <c r="A2794" s="21"/>
      <c r="B2794" s="21"/>
      <c r="C2794" s="21"/>
      <c r="D2794" s="21" t="s">
        <v>21</v>
      </c>
      <c r="E2794" s="21">
        <v>588</v>
      </c>
      <c r="F2794" s="21">
        <v>147</v>
      </c>
      <c r="G2794" s="21">
        <v>735</v>
      </c>
      <c r="H2794" s="19">
        <v>259524.07617023992</v>
      </c>
      <c r="I2794" s="19">
        <v>64881.019042559987</v>
      </c>
      <c r="J2794" s="19">
        <v>324405.0952127999</v>
      </c>
    </row>
    <row r="2795" spans="1:10" ht="15" customHeight="1" x14ac:dyDescent="0.25">
      <c r="A2795" s="21"/>
      <c r="B2795" s="21"/>
      <c r="C2795" s="21" t="s">
        <v>120</v>
      </c>
      <c r="D2795" s="21" t="s">
        <v>20</v>
      </c>
      <c r="E2795" s="21">
        <v>38</v>
      </c>
      <c r="F2795" s="21">
        <v>9</v>
      </c>
      <c r="G2795" s="21">
        <v>47</v>
      </c>
      <c r="H2795" s="19">
        <v>58746.179799999984</v>
      </c>
      <c r="I2795" s="19">
        <v>13913.568899999998</v>
      </c>
      <c r="J2795" s="19">
        <v>72659.748699999982</v>
      </c>
    </row>
    <row r="2796" spans="1:10" ht="15" customHeight="1" x14ac:dyDescent="0.25">
      <c r="A2796" s="21"/>
      <c r="B2796" s="21"/>
      <c r="C2796" s="21"/>
      <c r="D2796" s="21" t="s">
        <v>21</v>
      </c>
      <c r="E2796" s="21">
        <v>258</v>
      </c>
      <c r="F2796" s="21">
        <v>65</v>
      </c>
      <c r="G2796" s="21">
        <v>323</v>
      </c>
      <c r="H2796" s="19">
        <v>113872.80893183997</v>
      </c>
      <c r="I2796" s="19">
        <v>28688.885971199998</v>
      </c>
      <c r="J2796" s="19">
        <v>142561.69490303996</v>
      </c>
    </row>
    <row r="2797" spans="1:10" ht="15" customHeight="1" x14ac:dyDescent="0.25">
      <c r="A2797" s="21"/>
      <c r="B2797" s="21"/>
      <c r="C2797" s="21" t="s">
        <v>187</v>
      </c>
      <c r="D2797" s="21" t="s">
        <v>20</v>
      </c>
      <c r="E2797" s="21">
        <v>71</v>
      </c>
      <c r="F2797" s="21">
        <v>18</v>
      </c>
      <c r="G2797" s="21">
        <v>89</v>
      </c>
      <c r="H2797" s="19">
        <v>180241.74168000001</v>
      </c>
      <c r="I2797" s="19">
        <v>45695.089439999996</v>
      </c>
      <c r="J2797" s="19">
        <v>225936.83111999999</v>
      </c>
    </row>
    <row r="2798" spans="1:10" ht="15" customHeight="1" x14ac:dyDescent="0.25">
      <c r="A2798" s="21"/>
      <c r="B2798" s="21"/>
      <c r="C2798" s="21"/>
      <c r="D2798" s="21" t="s">
        <v>21</v>
      </c>
      <c r="E2798" s="21">
        <v>118</v>
      </c>
      <c r="F2798" s="21">
        <v>30</v>
      </c>
      <c r="G2798" s="21">
        <v>148</v>
      </c>
      <c r="H2798" s="19">
        <v>68625.930240000002</v>
      </c>
      <c r="I2798" s="19">
        <v>17447.270399999998</v>
      </c>
      <c r="J2798" s="19">
        <v>86073.200639999995</v>
      </c>
    </row>
    <row r="2799" spans="1:10" ht="15" customHeight="1" x14ac:dyDescent="0.25">
      <c r="A2799" s="21"/>
      <c r="B2799" s="21"/>
      <c r="C2799" s="21" t="s">
        <v>122</v>
      </c>
      <c r="D2799" s="21" t="s">
        <v>20</v>
      </c>
      <c r="E2799" s="21">
        <v>9</v>
      </c>
      <c r="F2799" s="21">
        <v>2</v>
      </c>
      <c r="G2799" s="21">
        <v>11</v>
      </c>
      <c r="H2799" s="19">
        <v>14499.403379999996</v>
      </c>
      <c r="I2799" s="19">
        <v>3222.0896399999992</v>
      </c>
      <c r="J2799" s="19">
        <v>17721.493019999994</v>
      </c>
    </row>
    <row r="2800" spans="1:10" ht="15" customHeight="1" x14ac:dyDescent="0.25">
      <c r="A2800" s="21"/>
      <c r="B2800" s="21"/>
      <c r="C2800" s="21"/>
      <c r="D2800" s="21" t="s">
        <v>21</v>
      </c>
      <c r="E2800" s="21">
        <v>93</v>
      </c>
      <c r="F2800" s="21">
        <v>23</v>
      </c>
      <c r="G2800" s="21">
        <v>116</v>
      </c>
      <c r="H2800" s="19">
        <v>31676.682562559992</v>
      </c>
      <c r="I2800" s="19">
        <v>7834.0182681599981</v>
      </c>
      <c r="J2800" s="19">
        <v>39510.700830719987</v>
      </c>
    </row>
    <row r="2801" spans="1:10" s="16" customFormat="1" ht="15" customHeight="1" x14ac:dyDescent="0.25">
      <c r="A2801" s="22"/>
      <c r="B2801" s="22"/>
      <c r="C2801" s="22"/>
      <c r="D2801" s="22" t="s">
        <v>99</v>
      </c>
      <c r="E2801" s="22">
        <v>9991</v>
      </c>
      <c r="F2801" s="22">
        <v>2578</v>
      </c>
      <c r="G2801" s="22">
        <v>12569</v>
      </c>
      <c r="H2801" s="25">
        <v>7886499.9442556789</v>
      </c>
      <c r="I2801" s="25">
        <v>2171392.0449219192</v>
      </c>
      <c r="J2801" s="25">
        <v>10057891.9891776</v>
      </c>
    </row>
    <row r="2802" spans="1:10" ht="15" customHeight="1" x14ac:dyDescent="0.25">
      <c r="A2802" s="21">
        <v>150078</v>
      </c>
      <c r="B2802" s="21" t="s">
        <v>76</v>
      </c>
      <c r="C2802" s="21" t="s">
        <v>189</v>
      </c>
      <c r="D2802" s="21" t="s">
        <v>20</v>
      </c>
      <c r="E2802" s="21">
        <v>0</v>
      </c>
      <c r="F2802" s="21">
        <v>0</v>
      </c>
      <c r="G2802" s="21">
        <v>0</v>
      </c>
      <c r="H2802" s="19">
        <v>0</v>
      </c>
      <c r="I2802" s="19">
        <v>0</v>
      </c>
      <c r="J2802" s="19">
        <v>0</v>
      </c>
    </row>
    <row r="2803" spans="1:10" ht="15" customHeight="1" x14ac:dyDescent="0.25">
      <c r="A2803" s="21"/>
      <c r="B2803" s="21"/>
      <c r="C2803" s="21"/>
      <c r="D2803" s="21" t="s">
        <v>35</v>
      </c>
      <c r="E2803" s="21">
        <v>280</v>
      </c>
      <c r="F2803" s="21">
        <v>70</v>
      </c>
      <c r="G2803" s="21">
        <v>350</v>
      </c>
      <c r="H2803" s="19">
        <v>107693.6</v>
      </c>
      <c r="I2803" s="19">
        <v>26923.4</v>
      </c>
      <c r="J2803" s="19">
        <v>134617</v>
      </c>
    </row>
    <row r="2804" spans="1:10" ht="15" customHeight="1" x14ac:dyDescent="0.25">
      <c r="A2804" s="21"/>
      <c r="B2804" s="21"/>
      <c r="C2804" s="21"/>
      <c r="D2804" s="21" t="s">
        <v>21</v>
      </c>
      <c r="E2804" s="21">
        <v>1852</v>
      </c>
      <c r="F2804" s="21">
        <v>463</v>
      </c>
      <c r="G2804" s="21">
        <v>2315</v>
      </c>
      <c r="H2804" s="19">
        <v>827732.88</v>
      </c>
      <c r="I2804" s="19">
        <v>206933.22</v>
      </c>
      <c r="J2804" s="19">
        <v>1034666.1</v>
      </c>
    </row>
    <row r="2805" spans="1:10" s="16" customFormat="1" ht="15" customHeight="1" x14ac:dyDescent="0.25">
      <c r="A2805" s="22"/>
      <c r="B2805" s="22"/>
      <c r="C2805" s="22"/>
      <c r="D2805" s="22" t="s">
        <v>99</v>
      </c>
      <c r="E2805" s="22">
        <v>2132</v>
      </c>
      <c r="F2805" s="22">
        <v>533</v>
      </c>
      <c r="G2805" s="22">
        <v>2665</v>
      </c>
      <c r="H2805" s="25">
        <v>935426.48</v>
      </c>
      <c r="I2805" s="25">
        <v>233856.62</v>
      </c>
      <c r="J2805" s="25">
        <v>1169283.1000000001</v>
      </c>
    </row>
    <row r="2806" spans="1:10" ht="15" customHeight="1" x14ac:dyDescent="0.25">
      <c r="A2806" s="21">
        <v>150081</v>
      </c>
      <c r="B2806" s="21" t="s">
        <v>77</v>
      </c>
      <c r="C2806" s="21" t="s">
        <v>134</v>
      </c>
      <c r="D2806" s="21" t="s">
        <v>19</v>
      </c>
      <c r="E2806" s="21">
        <v>1360</v>
      </c>
      <c r="F2806" s="21">
        <v>340</v>
      </c>
      <c r="G2806" s="21">
        <v>1700</v>
      </c>
      <c r="H2806" s="19">
        <v>317747.79287999996</v>
      </c>
      <c r="I2806" s="19">
        <v>79436.948220000006</v>
      </c>
      <c r="J2806" s="19">
        <v>397184.74109999998</v>
      </c>
    </row>
    <row r="2807" spans="1:10" ht="15" customHeight="1" x14ac:dyDescent="0.25">
      <c r="A2807" s="21"/>
      <c r="B2807" s="21"/>
      <c r="C2807" s="21"/>
      <c r="D2807" s="21" t="s">
        <v>20</v>
      </c>
      <c r="E2807" s="21">
        <v>1040</v>
      </c>
      <c r="F2807" s="21">
        <v>260</v>
      </c>
      <c r="G2807" s="21">
        <v>1300</v>
      </c>
      <c r="H2807" s="19">
        <v>935419.58224000002</v>
      </c>
      <c r="I2807" s="19">
        <v>233854.89555999995</v>
      </c>
      <c r="J2807" s="19">
        <v>1169274.4778</v>
      </c>
    </row>
    <row r="2808" spans="1:10" s="16" customFormat="1" ht="15" customHeight="1" x14ac:dyDescent="0.25">
      <c r="A2808" s="22"/>
      <c r="B2808" s="22"/>
      <c r="C2808" s="22"/>
      <c r="D2808" s="22" t="s">
        <v>99</v>
      </c>
      <c r="E2808" s="22">
        <v>2400</v>
      </c>
      <c r="F2808" s="22">
        <v>600</v>
      </c>
      <c r="G2808" s="22">
        <v>3000</v>
      </c>
      <c r="H2808" s="25">
        <v>1253167.37512</v>
      </c>
      <c r="I2808" s="25">
        <v>313291.84377999994</v>
      </c>
      <c r="J2808" s="25">
        <v>1566459.2189</v>
      </c>
    </row>
    <row r="2809" spans="1:10" ht="15" customHeight="1" x14ac:dyDescent="0.25">
      <c r="A2809" s="21">
        <v>150087</v>
      </c>
      <c r="B2809" s="21" t="s">
        <v>78</v>
      </c>
      <c r="C2809" s="21" t="s">
        <v>189</v>
      </c>
      <c r="D2809" s="21" t="s">
        <v>20</v>
      </c>
      <c r="E2809" s="21">
        <v>0</v>
      </c>
      <c r="F2809" s="21">
        <v>0</v>
      </c>
      <c r="G2809" s="21">
        <v>0</v>
      </c>
      <c r="H2809" s="19">
        <v>0</v>
      </c>
      <c r="I2809" s="19">
        <v>0</v>
      </c>
      <c r="J2809" s="19">
        <v>0</v>
      </c>
    </row>
    <row r="2810" spans="1:10" ht="15" customHeight="1" x14ac:dyDescent="0.25">
      <c r="A2810" s="21"/>
      <c r="B2810" s="21"/>
      <c r="C2810" s="21"/>
      <c r="D2810" s="21" t="s">
        <v>21</v>
      </c>
      <c r="E2810" s="21">
        <v>192</v>
      </c>
      <c r="F2810" s="21">
        <v>48</v>
      </c>
      <c r="G2810" s="21">
        <v>240</v>
      </c>
      <c r="H2810" s="19">
        <v>85812.479999999981</v>
      </c>
      <c r="I2810" s="19">
        <v>21453.119999999995</v>
      </c>
      <c r="J2810" s="19">
        <v>107265.59999999998</v>
      </c>
    </row>
    <row r="2811" spans="1:10" s="16" customFormat="1" ht="15" customHeight="1" x14ac:dyDescent="0.25">
      <c r="A2811" s="22"/>
      <c r="B2811" s="22"/>
      <c r="C2811" s="22"/>
      <c r="D2811" s="22" t="s">
        <v>99</v>
      </c>
      <c r="E2811" s="22">
        <v>192</v>
      </c>
      <c r="F2811" s="22">
        <v>48</v>
      </c>
      <c r="G2811" s="22">
        <v>240</v>
      </c>
      <c r="H2811" s="25">
        <v>85812.479999999981</v>
      </c>
      <c r="I2811" s="25">
        <v>21453.119999999995</v>
      </c>
      <c r="J2811" s="25">
        <v>107265.59999999998</v>
      </c>
    </row>
    <row r="2812" spans="1:10" ht="15" customHeight="1" x14ac:dyDescent="0.25">
      <c r="A2812" s="21">
        <v>150088</v>
      </c>
      <c r="B2812" s="21" t="s">
        <v>79</v>
      </c>
      <c r="C2812" s="21" t="s">
        <v>189</v>
      </c>
      <c r="D2812" s="21" t="s">
        <v>20</v>
      </c>
      <c r="E2812" s="21">
        <v>0</v>
      </c>
      <c r="F2812" s="21">
        <v>0</v>
      </c>
      <c r="G2812" s="21">
        <v>0</v>
      </c>
      <c r="H2812" s="19">
        <v>0</v>
      </c>
      <c r="I2812" s="19">
        <v>0</v>
      </c>
      <c r="J2812" s="19">
        <v>0</v>
      </c>
    </row>
    <row r="2813" spans="1:10" ht="15" customHeight="1" x14ac:dyDescent="0.25">
      <c r="A2813" s="21"/>
      <c r="B2813" s="21"/>
      <c r="C2813" s="21"/>
      <c r="D2813" s="21" t="s">
        <v>21</v>
      </c>
      <c r="E2813" s="21">
        <v>576</v>
      </c>
      <c r="F2813" s="21">
        <v>144</v>
      </c>
      <c r="G2813" s="21">
        <v>720</v>
      </c>
      <c r="H2813" s="19">
        <v>257437.43999999997</v>
      </c>
      <c r="I2813" s="19">
        <v>64359.359999999993</v>
      </c>
      <c r="J2813" s="19">
        <v>321796.8</v>
      </c>
    </row>
    <row r="2814" spans="1:10" s="16" customFormat="1" ht="15" customHeight="1" x14ac:dyDescent="0.25">
      <c r="A2814" s="22"/>
      <c r="B2814" s="22"/>
      <c r="C2814" s="22"/>
      <c r="D2814" s="22" t="s">
        <v>99</v>
      </c>
      <c r="E2814" s="22">
        <v>576</v>
      </c>
      <c r="F2814" s="22">
        <v>144</v>
      </c>
      <c r="G2814" s="22">
        <v>720</v>
      </c>
      <c r="H2814" s="25">
        <v>257437.43999999997</v>
      </c>
      <c r="I2814" s="25">
        <v>64359.359999999993</v>
      </c>
      <c r="J2814" s="25">
        <v>321796.8</v>
      </c>
    </row>
    <row r="2815" spans="1:10" ht="15" customHeight="1" x14ac:dyDescent="0.25">
      <c r="A2815" s="21">
        <v>150089</v>
      </c>
      <c r="B2815" s="21" t="s">
        <v>80</v>
      </c>
      <c r="C2815" s="21" t="s">
        <v>189</v>
      </c>
      <c r="D2815" s="21" t="s">
        <v>19</v>
      </c>
      <c r="E2815" s="21">
        <v>324</v>
      </c>
      <c r="F2815" s="21">
        <v>14</v>
      </c>
      <c r="G2815" s="21">
        <v>338</v>
      </c>
      <c r="H2815" s="19">
        <v>149999.04000000001</v>
      </c>
      <c r="I2815" s="19">
        <v>6481.44</v>
      </c>
      <c r="J2815" s="19">
        <v>156480.48000000001</v>
      </c>
    </row>
    <row r="2816" spans="1:10" ht="15" customHeight="1" x14ac:dyDescent="0.25">
      <c r="A2816" s="21"/>
      <c r="B2816" s="21"/>
      <c r="C2816" s="21"/>
      <c r="D2816" s="21" t="s">
        <v>23</v>
      </c>
      <c r="E2816" s="21">
        <v>156</v>
      </c>
      <c r="F2816" s="21">
        <v>6</v>
      </c>
      <c r="G2816" s="21">
        <v>162</v>
      </c>
      <c r="H2816" s="19">
        <v>88888.799999999988</v>
      </c>
      <c r="I2816" s="19">
        <v>3418.7999999999997</v>
      </c>
      <c r="J2816" s="19">
        <v>92307.599999999991</v>
      </c>
    </row>
    <row r="2817" spans="1:10" ht="15" customHeight="1" x14ac:dyDescent="0.25">
      <c r="A2817" s="21"/>
      <c r="B2817" s="21"/>
      <c r="C2817" s="21"/>
      <c r="D2817" s="21" t="s">
        <v>35</v>
      </c>
      <c r="E2817" s="21">
        <v>280</v>
      </c>
      <c r="F2817" s="21">
        <v>70</v>
      </c>
      <c r="G2817" s="21">
        <v>350</v>
      </c>
      <c r="H2817" s="19">
        <v>107693.6</v>
      </c>
      <c r="I2817" s="19">
        <v>26923.4</v>
      </c>
      <c r="J2817" s="19">
        <v>134617</v>
      </c>
    </row>
    <row r="2818" spans="1:10" ht="15" customHeight="1" x14ac:dyDescent="0.25">
      <c r="A2818" s="21"/>
      <c r="B2818" s="21"/>
      <c r="C2818" s="21"/>
      <c r="D2818" s="21" t="s">
        <v>21</v>
      </c>
      <c r="E2818" s="21">
        <v>7963</v>
      </c>
      <c r="F2818" s="21">
        <v>332</v>
      </c>
      <c r="G2818" s="21">
        <v>8295</v>
      </c>
      <c r="H2818" s="19">
        <v>3558983.2199999988</v>
      </c>
      <c r="I2818" s="19">
        <v>148384.08000000002</v>
      </c>
      <c r="J2818" s="19">
        <v>3707367.2999999989</v>
      </c>
    </row>
    <row r="2819" spans="1:10" ht="15" customHeight="1" x14ac:dyDescent="0.25">
      <c r="A2819" s="21"/>
      <c r="B2819" s="21"/>
      <c r="C2819" s="21"/>
      <c r="D2819" s="21" t="s">
        <v>25</v>
      </c>
      <c r="E2819" s="21">
        <v>2654</v>
      </c>
      <c r="F2819" s="21">
        <v>111</v>
      </c>
      <c r="G2819" s="21">
        <v>2765</v>
      </c>
      <c r="H2819" s="19">
        <v>1459859.2399999998</v>
      </c>
      <c r="I2819" s="19">
        <v>61056.66</v>
      </c>
      <c r="J2819" s="19">
        <v>1520915.8999999997</v>
      </c>
    </row>
    <row r="2820" spans="1:10" s="16" customFormat="1" ht="15" customHeight="1" x14ac:dyDescent="0.25">
      <c r="A2820" s="22"/>
      <c r="B2820" s="22"/>
      <c r="C2820" s="22"/>
      <c r="D2820" s="22" t="s">
        <v>99</v>
      </c>
      <c r="E2820" s="22">
        <v>11377</v>
      </c>
      <c r="F2820" s="22">
        <v>533</v>
      </c>
      <c r="G2820" s="22">
        <v>11910</v>
      </c>
      <c r="H2820" s="25">
        <v>5365423.8999999985</v>
      </c>
      <c r="I2820" s="25">
        <v>246264.38000000003</v>
      </c>
      <c r="J2820" s="25">
        <v>5611688.2799999984</v>
      </c>
    </row>
    <row r="2821" spans="1:10" ht="15" customHeight="1" x14ac:dyDescent="0.25">
      <c r="A2821" s="21">
        <v>150112</v>
      </c>
      <c r="B2821" s="21" t="s">
        <v>84</v>
      </c>
      <c r="C2821" s="21" t="s">
        <v>141</v>
      </c>
      <c r="D2821" s="21" t="s">
        <v>20</v>
      </c>
      <c r="E2821" s="21">
        <v>3616</v>
      </c>
      <c r="F2821" s="21">
        <v>37</v>
      </c>
      <c r="G2821" s="21">
        <v>3653</v>
      </c>
      <c r="H2821" s="19">
        <v>4458083.038436966</v>
      </c>
      <c r="I2821" s="19">
        <v>45616.44701940479</v>
      </c>
      <c r="J2821" s="19">
        <v>4503699.4854563707</v>
      </c>
    </row>
    <row r="2822" spans="1:10" ht="15" customHeight="1" x14ac:dyDescent="0.25">
      <c r="A2822" s="21"/>
      <c r="B2822" s="21"/>
      <c r="C2822" s="21"/>
      <c r="D2822" s="21" t="s">
        <v>24</v>
      </c>
      <c r="E2822" s="21">
        <v>904</v>
      </c>
      <c r="F2822" s="21">
        <v>9</v>
      </c>
      <c r="G2822" s="21">
        <v>913</v>
      </c>
      <c r="H2822" s="19">
        <v>1455700.583979418</v>
      </c>
      <c r="I2822" s="19">
        <v>14492.594309529599</v>
      </c>
      <c r="J2822" s="19">
        <v>1470193.1782889476</v>
      </c>
    </row>
    <row r="2823" spans="1:10" ht="15" customHeight="1" x14ac:dyDescent="0.25">
      <c r="A2823" s="21"/>
      <c r="B2823" s="21"/>
      <c r="C2823" s="21"/>
      <c r="D2823" s="21" t="s">
        <v>34</v>
      </c>
      <c r="E2823" s="21">
        <v>841</v>
      </c>
      <c r="F2823" s="21">
        <v>8</v>
      </c>
      <c r="G2823" s="21">
        <v>849</v>
      </c>
      <c r="H2823" s="19">
        <v>178291.54277157888</v>
      </c>
      <c r="I2823" s="19">
        <v>1695.9956506214401</v>
      </c>
      <c r="J2823" s="19">
        <v>179987.53842220033</v>
      </c>
    </row>
    <row r="2824" spans="1:10" ht="15" customHeight="1" x14ac:dyDescent="0.25">
      <c r="A2824" s="21"/>
      <c r="B2824" s="21"/>
      <c r="C2824" s="21"/>
      <c r="D2824" s="21" t="s">
        <v>21</v>
      </c>
      <c r="E2824" s="21">
        <v>4704</v>
      </c>
      <c r="F2824" s="21">
        <v>48</v>
      </c>
      <c r="G2824" s="21">
        <v>4752</v>
      </c>
      <c r="H2824" s="19">
        <v>1196694.5310784881</v>
      </c>
      <c r="I2824" s="19">
        <v>12211.168684474369</v>
      </c>
      <c r="J2824" s="19">
        <v>1208905.6997629625</v>
      </c>
    </row>
    <row r="2825" spans="1:10" ht="15" customHeight="1" x14ac:dyDescent="0.25">
      <c r="A2825" s="21"/>
      <c r="B2825" s="21"/>
      <c r="C2825" s="21"/>
      <c r="D2825" s="21" t="s">
        <v>25</v>
      </c>
      <c r="E2825" s="21">
        <v>538</v>
      </c>
      <c r="F2825" s="21">
        <v>5</v>
      </c>
      <c r="G2825" s="21">
        <v>543</v>
      </c>
      <c r="H2825" s="19">
        <v>179720.88744181435</v>
      </c>
      <c r="I2825" s="19">
        <v>1670.2684706488317</v>
      </c>
      <c r="J2825" s="19">
        <v>181391.15591246317</v>
      </c>
    </row>
    <row r="2826" spans="1:10" ht="15" customHeight="1" x14ac:dyDescent="0.25">
      <c r="A2826" s="21"/>
      <c r="B2826" s="21"/>
      <c r="C2826" s="21" t="s">
        <v>131</v>
      </c>
      <c r="D2826" s="21" t="s">
        <v>24</v>
      </c>
      <c r="E2826" s="21">
        <v>1175</v>
      </c>
      <c r="F2826" s="21">
        <v>12</v>
      </c>
      <c r="G2826" s="21">
        <v>1187</v>
      </c>
      <c r="H2826" s="19">
        <v>1404284.5831607999</v>
      </c>
      <c r="I2826" s="19">
        <v>14341.629785472001</v>
      </c>
      <c r="J2826" s="19">
        <v>1418626.212946272</v>
      </c>
    </row>
    <row r="2827" spans="1:10" ht="15" customHeight="1" x14ac:dyDescent="0.25">
      <c r="A2827" s="21"/>
      <c r="B2827" s="21"/>
      <c r="C2827" s="21"/>
      <c r="D2827" s="21" t="s">
        <v>35</v>
      </c>
      <c r="E2827" s="21">
        <v>1201</v>
      </c>
      <c r="F2827" s="21">
        <v>12</v>
      </c>
      <c r="G2827" s="21">
        <v>1213</v>
      </c>
      <c r="H2827" s="19">
        <v>342881.61375861964</v>
      </c>
      <c r="I2827" s="19">
        <v>3425.9611699445754</v>
      </c>
      <c r="J2827" s="19">
        <v>346307.57492856419</v>
      </c>
    </row>
    <row r="2828" spans="1:10" ht="15" customHeight="1" x14ac:dyDescent="0.25">
      <c r="A2828" s="21"/>
      <c r="B2828" s="21"/>
      <c r="C2828" s="21"/>
      <c r="D2828" s="21" t="s">
        <v>25</v>
      </c>
      <c r="E2828" s="21">
        <v>648</v>
      </c>
      <c r="F2828" s="21">
        <v>7</v>
      </c>
      <c r="G2828" s="21">
        <v>655</v>
      </c>
      <c r="H2828" s="19">
        <v>222002.28381240848</v>
      </c>
      <c r="I2828" s="19">
        <v>2398.1728189612031</v>
      </c>
      <c r="J2828" s="19">
        <v>224400.45663136969</v>
      </c>
    </row>
    <row r="2829" spans="1:10" ht="15" customHeight="1" x14ac:dyDescent="0.25">
      <c r="A2829" s="21"/>
      <c r="B2829" s="21"/>
      <c r="C2829" s="21" t="s">
        <v>133</v>
      </c>
      <c r="D2829" s="21" t="s">
        <v>20</v>
      </c>
      <c r="E2829" s="21">
        <v>897</v>
      </c>
      <c r="F2829" s="21">
        <v>9</v>
      </c>
      <c r="G2829" s="21">
        <v>906</v>
      </c>
      <c r="H2829" s="19">
        <v>1184882.8081970876</v>
      </c>
      <c r="I2829" s="19">
        <v>11888.456269536</v>
      </c>
      <c r="J2829" s="19">
        <v>1196771.2644666235</v>
      </c>
    </row>
    <row r="2830" spans="1:10" ht="15" customHeight="1" x14ac:dyDescent="0.25">
      <c r="A2830" s="21"/>
      <c r="B2830" s="21"/>
      <c r="C2830" s="21"/>
      <c r="D2830" s="21" t="s">
        <v>34</v>
      </c>
      <c r="E2830" s="21">
        <v>421</v>
      </c>
      <c r="F2830" s="21">
        <v>4</v>
      </c>
      <c r="G2830" s="21">
        <v>425</v>
      </c>
      <c r="H2830" s="19">
        <v>168329.62899636026</v>
      </c>
      <c r="I2830" s="19">
        <v>1599.331391889408</v>
      </c>
      <c r="J2830" s="19">
        <v>169928.96038824966</v>
      </c>
    </row>
    <row r="2831" spans="1:10" ht="15" customHeight="1" x14ac:dyDescent="0.25">
      <c r="A2831" s="21"/>
      <c r="B2831" s="21"/>
      <c r="C2831" s="21"/>
      <c r="D2831" s="21" t="s">
        <v>21</v>
      </c>
      <c r="E2831" s="21">
        <v>614</v>
      </c>
      <c r="F2831" s="21">
        <v>6</v>
      </c>
      <c r="G2831" s="21">
        <v>620</v>
      </c>
      <c r="H2831" s="19">
        <v>294596.84238602896</v>
      </c>
      <c r="I2831" s="19">
        <v>2878.7965054009342</v>
      </c>
      <c r="J2831" s="19">
        <v>297475.63889142987</v>
      </c>
    </row>
    <row r="2832" spans="1:10" ht="15" customHeight="1" x14ac:dyDescent="0.25">
      <c r="A2832" s="21"/>
      <c r="B2832" s="21"/>
      <c r="C2832" s="21" t="s">
        <v>107</v>
      </c>
      <c r="D2832" s="21" t="s">
        <v>20</v>
      </c>
      <c r="E2832" s="21">
        <v>1673</v>
      </c>
      <c r="F2832" s="21">
        <v>17</v>
      </c>
      <c r="G2832" s="21">
        <v>1690</v>
      </c>
      <c r="H2832" s="19">
        <v>2188884.9558191607</v>
      </c>
      <c r="I2832" s="19">
        <v>22242.106544486396</v>
      </c>
      <c r="J2832" s="19">
        <v>2211127.0623636469</v>
      </c>
    </row>
    <row r="2833" spans="1:10" ht="15" customHeight="1" x14ac:dyDescent="0.25">
      <c r="A2833" s="21"/>
      <c r="B2833" s="21"/>
      <c r="C2833" s="21"/>
      <c r="D2833" s="21" t="s">
        <v>21</v>
      </c>
      <c r="E2833" s="21">
        <v>1756</v>
      </c>
      <c r="F2833" s="21">
        <v>18</v>
      </c>
      <c r="G2833" s="21">
        <v>1774</v>
      </c>
      <c r="H2833" s="19">
        <v>636534.14375043067</v>
      </c>
      <c r="I2833" s="19">
        <v>6524.8374644121595</v>
      </c>
      <c r="J2833" s="19">
        <v>643058.98121484288</v>
      </c>
    </row>
    <row r="2834" spans="1:10" ht="15" customHeight="1" x14ac:dyDescent="0.25">
      <c r="A2834" s="21"/>
      <c r="B2834" s="21"/>
      <c r="C2834" s="21" t="s">
        <v>109</v>
      </c>
      <c r="D2834" s="21" t="s">
        <v>20</v>
      </c>
      <c r="E2834" s="21">
        <v>4883</v>
      </c>
      <c r="F2834" s="21">
        <v>49</v>
      </c>
      <c r="G2834" s="21">
        <v>4932</v>
      </c>
      <c r="H2834" s="19">
        <v>6204428.0723582776</v>
      </c>
      <c r="I2834" s="19">
        <v>62260.285796755197</v>
      </c>
      <c r="J2834" s="19">
        <v>6266688.3581550326</v>
      </c>
    </row>
    <row r="2835" spans="1:10" ht="15" customHeight="1" x14ac:dyDescent="0.25">
      <c r="A2835" s="21"/>
      <c r="B2835" s="21"/>
      <c r="C2835" s="21"/>
      <c r="D2835" s="21" t="s">
        <v>24</v>
      </c>
      <c r="E2835" s="21">
        <v>1113</v>
      </c>
      <c r="F2835" s="21">
        <v>11</v>
      </c>
      <c r="G2835" s="21">
        <v>1124</v>
      </c>
      <c r="H2835" s="19">
        <v>1512211.6374849789</v>
      </c>
      <c r="I2835" s="19">
        <v>14945.4878817024</v>
      </c>
      <c r="J2835" s="19">
        <v>1527157.1253666813</v>
      </c>
    </row>
    <row r="2836" spans="1:10" ht="15" customHeight="1" x14ac:dyDescent="0.25">
      <c r="A2836" s="21"/>
      <c r="B2836" s="21"/>
      <c r="C2836" s="21"/>
      <c r="D2836" s="21" t="s">
        <v>34</v>
      </c>
      <c r="E2836" s="21">
        <v>721</v>
      </c>
      <c r="F2836" s="21">
        <v>7</v>
      </c>
      <c r="G2836" s="21">
        <v>728</v>
      </c>
      <c r="H2836" s="19">
        <v>224775.15552317959</v>
      </c>
      <c r="I2836" s="19">
        <v>2182.2830633318404</v>
      </c>
      <c r="J2836" s="19">
        <v>226957.43858651145</v>
      </c>
    </row>
    <row r="2837" spans="1:10" ht="15" customHeight="1" x14ac:dyDescent="0.25">
      <c r="A2837" s="21"/>
      <c r="B2837" s="21"/>
      <c r="C2837" s="21"/>
      <c r="D2837" s="21" t="s">
        <v>35</v>
      </c>
      <c r="E2837" s="21">
        <v>480</v>
      </c>
      <c r="F2837" s="21">
        <v>5</v>
      </c>
      <c r="G2837" s="21">
        <v>485</v>
      </c>
      <c r="H2837" s="19">
        <v>160717.44351043587</v>
      </c>
      <c r="I2837" s="19">
        <v>1674.1400365670402</v>
      </c>
      <c r="J2837" s="19">
        <v>162391.5835470029</v>
      </c>
    </row>
    <row r="2838" spans="1:10" ht="15" customHeight="1" x14ac:dyDescent="0.25">
      <c r="A2838" s="21"/>
      <c r="B2838" s="21"/>
      <c r="C2838" s="21"/>
      <c r="D2838" s="21" t="s">
        <v>21</v>
      </c>
      <c r="E2838" s="21">
        <v>5501</v>
      </c>
      <c r="F2838" s="21">
        <v>56</v>
      </c>
      <c r="G2838" s="21">
        <v>5557</v>
      </c>
      <c r="H2838" s="19">
        <v>2057955.2796665921</v>
      </c>
      <c r="I2838" s="19">
        <v>20949.917407985668</v>
      </c>
      <c r="J2838" s="19">
        <v>2078905.1970745779</v>
      </c>
    </row>
    <row r="2839" spans="1:10" ht="15" customHeight="1" x14ac:dyDescent="0.25">
      <c r="A2839" s="21"/>
      <c r="B2839" s="21"/>
      <c r="C2839" s="21"/>
      <c r="D2839" s="21" t="s">
        <v>25</v>
      </c>
      <c r="E2839" s="21">
        <v>335</v>
      </c>
      <c r="F2839" s="21">
        <v>3</v>
      </c>
      <c r="G2839" s="21">
        <v>338</v>
      </c>
      <c r="H2839" s="19">
        <v>134600.85893998996</v>
      </c>
      <c r="I2839" s="19">
        <v>1205.3808263282688</v>
      </c>
      <c r="J2839" s="19">
        <v>135806.23976631823</v>
      </c>
    </row>
    <row r="2840" spans="1:10" ht="15" customHeight="1" x14ac:dyDescent="0.25">
      <c r="A2840" s="21"/>
      <c r="B2840" s="21"/>
      <c r="C2840" s="21" t="s">
        <v>142</v>
      </c>
      <c r="D2840" s="21" t="s">
        <v>20</v>
      </c>
      <c r="E2840" s="21">
        <v>1020</v>
      </c>
      <c r="F2840" s="21">
        <v>10</v>
      </c>
      <c r="G2840" s="21">
        <v>1030</v>
      </c>
      <c r="H2840" s="19">
        <v>1219038.5317651199</v>
      </c>
      <c r="I2840" s="19">
        <v>11951.358154559997</v>
      </c>
      <c r="J2840" s="19">
        <v>1230989.8899196798</v>
      </c>
    </row>
    <row r="2841" spans="1:10" ht="15" customHeight="1" x14ac:dyDescent="0.25">
      <c r="A2841" s="21"/>
      <c r="B2841" s="21"/>
      <c r="C2841" s="21"/>
      <c r="D2841" s="21" t="s">
        <v>21</v>
      </c>
      <c r="E2841" s="21">
        <v>3805</v>
      </c>
      <c r="F2841" s="21">
        <v>38</v>
      </c>
      <c r="G2841" s="21">
        <v>3843</v>
      </c>
      <c r="H2841" s="19">
        <v>1298303.4663787987</v>
      </c>
      <c r="I2841" s="19">
        <v>12965.974171457121</v>
      </c>
      <c r="J2841" s="19">
        <v>1311269.4405502558</v>
      </c>
    </row>
    <row r="2842" spans="1:10" ht="15" customHeight="1" x14ac:dyDescent="0.25">
      <c r="A2842" s="21"/>
      <c r="B2842" s="21"/>
      <c r="C2842" s="21" t="s">
        <v>134</v>
      </c>
      <c r="D2842" s="21" t="s">
        <v>20</v>
      </c>
      <c r="E2842" s="21">
        <v>1628</v>
      </c>
      <c r="F2842" s="21">
        <v>16</v>
      </c>
      <c r="G2842" s="21">
        <v>1644</v>
      </c>
      <c r="H2842" s="19">
        <v>1495102.324758451</v>
      </c>
      <c r="I2842" s="19">
        <v>14693.880341606397</v>
      </c>
      <c r="J2842" s="19">
        <v>1509796.2051000574</v>
      </c>
    </row>
    <row r="2843" spans="1:10" ht="15" customHeight="1" x14ac:dyDescent="0.25">
      <c r="A2843" s="21"/>
      <c r="B2843" s="21"/>
      <c r="C2843" s="21"/>
      <c r="D2843" s="21" t="s">
        <v>24</v>
      </c>
      <c r="E2843" s="21">
        <v>564</v>
      </c>
      <c r="F2843" s="21">
        <v>6</v>
      </c>
      <c r="G2843" s="21">
        <v>570</v>
      </c>
      <c r="H2843" s="19">
        <v>723723.92833213427</v>
      </c>
      <c r="I2843" s="19">
        <v>7699.1907269375988</v>
      </c>
      <c r="J2843" s="19">
        <v>731423.11905907188</v>
      </c>
    </row>
    <row r="2844" spans="1:10" ht="15" customHeight="1" x14ac:dyDescent="0.25">
      <c r="A2844" s="21"/>
      <c r="B2844" s="21"/>
      <c r="C2844" s="21"/>
      <c r="D2844" s="21" t="s">
        <v>21</v>
      </c>
      <c r="E2844" s="21">
        <v>3086</v>
      </c>
      <c r="F2844" s="21">
        <v>31</v>
      </c>
      <c r="G2844" s="21">
        <v>3117</v>
      </c>
      <c r="H2844" s="19">
        <v>648295.03682969534</v>
      </c>
      <c r="I2844" s="19">
        <v>6512.3610310176764</v>
      </c>
      <c r="J2844" s="19">
        <v>654807.39786071307</v>
      </c>
    </row>
    <row r="2845" spans="1:10" ht="15" customHeight="1" x14ac:dyDescent="0.25">
      <c r="A2845" s="21"/>
      <c r="B2845" s="21"/>
      <c r="C2845" s="21"/>
      <c r="D2845" s="21" t="s">
        <v>25</v>
      </c>
      <c r="E2845" s="21">
        <v>981</v>
      </c>
      <c r="F2845" s="21">
        <v>10</v>
      </c>
      <c r="G2845" s="21">
        <v>991</v>
      </c>
      <c r="H2845" s="19">
        <v>287974.62879431259</v>
      </c>
      <c r="I2845" s="19">
        <v>2935.5211905638394</v>
      </c>
      <c r="J2845" s="19">
        <v>290910.14998487645</v>
      </c>
    </row>
    <row r="2846" spans="1:10" ht="15" customHeight="1" x14ac:dyDescent="0.25">
      <c r="A2846" s="21"/>
      <c r="B2846" s="21"/>
      <c r="C2846" s="21" t="s">
        <v>135</v>
      </c>
      <c r="D2846" s="21" t="s">
        <v>23</v>
      </c>
      <c r="E2846" s="21">
        <v>2455</v>
      </c>
      <c r="F2846" s="21">
        <v>25</v>
      </c>
      <c r="G2846" s="21">
        <v>2480</v>
      </c>
      <c r="H2846" s="19">
        <v>1319636.3955000001</v>
      </c>
      <c r="I2846" s="19">
        <v>13438.252500000001</v>
      </c>
      <c r="J2846" s="19">
        <v>1333074.648</v>
      </c>
    </row>
    <row r="2847" spans="1:10" ht="15" customHeight="1" x14ac:dyDescent="0.25">
      <c r="A2847" s="21"/>
      <c r="B2847" s="21"/>
      <c r="C2847" s="21"/>
      <c r="D2847" s="21" t="s">
        <v>33</v>
      </c>
      <c r="E2847" s="21">
        <v>6041</v>
      </c>
      <c r="F2847" s="21">
        <v>61</v>
      </c>
      <c r="G2847" s="21">
        <v>6102</v>
      </c>
      <c r="H2847" s="19">
        <v>4221385.1343299989</v>
      </c>
      <c r="I2847" s="19">
        <v>42626.136930000008</v>
      </c>
      <c r="J2847" s="19">
        <v>4264011.2712599989</v>
      </c>
    </row>
    <row r="2848" spans="1:10" ht="15" customHeight="1" x14ac:dyDescent="0.25">
      <c r="A2848" s="21"/>
      <c r="B2848" s="21"/>
      <c r="C2848" s="21"/>
      <c r="D2848" s="21" t="s">
        <v>24</v>
      </c>
      <c r="E2848" s="21">
        <v>27343</v>
      </c>
      <c r="F2848" s="21">
        <v>276</v>
      </c>
      <c r="G2848" s="21">
        <v>27619</v>
      </c>
      <c r="H2848" s="19">
        <v>42998156.055280805</v>
      </c>
      <c r="I2848" s="19">
        <v>434023.00666559994</v>
      </c>
      <c r="J2848" s="19">
        <v>43432179.061946407</v>
      </c>
    </row>
    <row r="2849" spans="1:10" ht="15" customHeight="1" x14ac:dyDescent="0.25">
      <c r="A2849" s="21"/>
      <c r="B2849" s="21"/>
      <c r="C2849" s="21"/>
      <c r="D2849" s="21" t="s">
        <v>35</v>
      </c>
      <c r="E2849" s="21">
        <v>2690</v>
      </c>
      <c r="F2849" s="21">
        <v>27</v>
      </c>
      <c r="G2849" s="21">
        <v>2717</v>
      </c>
      <c r="H2849" s="19">
        <v>1083445.233288192</v>
      </c>
      <c r="I2849" s="19">
        <v>10874.729107353598</v>
      </c>
      <c r="J2849" s="19">
        <v>1094319.9623955456</v>
      </c>
    </row>
    <row r="2850" spans="1:10" ht="15" customHeight="1" x14ac:dyDescent="0.25">
      <c r="A2850" s="21"/>
      <c r="B2850" s="21"/>
      <c r="C2850" s="21"/>
      <c r="D2850" s="21" t="s">
        <v>25</v>
      </c>
      <c r="E2850" s="21">
        <v>4617</v>
      </c>
      <c r="F2850" s="21">
        <v>47</v>
      </c>
      <c r="G2850" s="21">
        <v>4664</v>
      </c>
      <c r="H2850" s="19">
        <v>2231494.4128289591</v>
      </c>
      <c r="I2850" s="19">
        <v>22716.100802027522</v>
      </c>
      <c r="J2850" s="19">
        <v>2254210.5136309867</v>
      </c>
    </row>
    <row r="2851" spans="1:10" ht="15" customHeight="1" x14ac:dyDescent="0.25">
      <c r="A2851" s="21"/>
      <c r="B2851" s="21"/>
      <c r="C2851" s="21" t="s">
        <v>136</v>
      </c>
      <c r="D2851" s="21" t="s">
        <v>20</v>
      </c>
      <c r="E2851" s="21">
        <v>868</v>
      </c>
      <c r="F2851" s="21">
        <v>9</v>
      </c>
      <c r="G2851" s="21">
        <v>877</v>
      </c>
      <c r="H2851" s="19">
        <v>1135655.7929773054</v>
      </c>
      <c r="I2851" s="19">
        <v>11775.232876492799</v>
      </c>
      <c r="J2851" s="19">
        <v>1147431.0258537983</v>
      </c>
    </row>
    <row r="2852" spans="1:10" ht="15" customHeight="1" x14ac:dyDescent="0.25">
      <c r="A2852" s="21"/>
      <c r="B2852" s="21"/>
      <c r="C2852" s="21"/>
      <c r="D2852" s="21" t="s">
        <v>21</v>
      </c>
      <c r="E2852" s="21">
        <v>364</v>
      </c>
      <c r="F2852" s="21">
        <v>4</v>
      </c>
      <c r="G2852" s="21">
        <v>368</v>
      </c>
      <c r="H2852" s="19">
        <v>131946.71316922369</v>
      </c>
      <c r="I2852" s="19">
        <v>1449.9638809804799</v>
      </c>
      <c r="J2852" s="19">
        <v>133396.67705020416</v>
      </c>
    </row>
    <row r="2853" spans="1:10" ht="15" customHeight="1" x14ac:dyDescent="0.25">
      <c r="A2853" s="21"/>
      <c r="B2853" s="21"/>
      <c r="C2853" s="21" t="s">
        <v>189</v>
      </c>
      <c r="D2853" s="21" t="s">
        <v>19</v>
      </c>
      <c r="E2853" s="21">
        <v>0</v>
      </c>
      <c r="F2853" s="21">
        <v>0</v>
      </c>
      <c r="G2853" s="21">
        <v>0</v>
      </c>
      <c r="H2853" s="19">
        <v>0</v>
      </c>
      <c r="I2853" s="19">
        <v>0</v>
      </c>
      <c r="J2853" s="19">
        <v>0</v>
      </c>
    </row>
    <row r="2854" spans="1:10" ht="15" customHeight="1" x14ac:dyDescent="0.25">
      <c r="A2854" s="21"/>
      <c r="B2854" s="21"/>
      <c r="C2854" s="21"/>
      <c r="D2854" s="21" t="s">
        <v>34</v>
      </c>
      <c r="E2854" s="21">
        <v>2424</v>
      </c>
      <c r="F2854" s="21">
        <v>24</v>
      </c>
      <c r="G2854" s="21">
        <v>2448</v>
      </c>
      <c r="H2854" s="19">
        <v>757500</v>
      </c>
      <c r="I2854" s="19">
        <v>7500</v>
      </c>
      <c r="J2854" s="19">
        <v>765000</v>
      </c>
    </row>
    <row r="2855" spans="1:10" ht="15" customHeight="1" x14ac:dyDescent="0.25">
      <c r="A2855" s="21"/>
      <c r="B2855" s="21"/>
      <c r="C2855" s="21"/>
      <c r="D2855" s="21" t="s">
        <v>35</v>
      </c>
      <c r="E2855" s="21">
        <v>4704</v>
      </c>
      <c r="F2855" s="21">
        <v>48</v>
      </c>
      <c r="G2855" s="21">
        <v>4752</v>
      </c>
      <c r="H2855" s="19">
        <v>1809252.4800000002</v>
      </c>
      <c r="I2855" s="19">
        <v>18461.759999999998</v>
      </c>
      <c r="J2855" s="19">
        <v>1827714.2400000002</v>
      </c>
    </row>
    <row r="2856" spans="1:10" ht="15" customHeight="1" x14ac:dyDescent="0.25">
      <c r="A2856" s="21"/>
      <c r="B2856" s="21"/>
      <c r="C2856" s="21"/>
      <c r="D2856" s="21" t="s">
        <v>21</v>
      </c>
      <c r="E2856" s="21">
        <v>35640</v>
      </c>
      <c r="F2856" s="21">
        <v>360</v>
      </c>
      <c r="G2856" s="21">
        <v>36000</v>
      </c>
      <c r="H2856" s="19">
        <v>15928941.600000003</v>
      </c>
      <c r="I2856" s="19">
        <v>160898.40000000002</v>
      </c>
      <c r="J2856" s="19">
        <v>16089840.000000004</v>
      </c>
    </row>
    <row r="2857" spans="1:10" ht="15" customHeight="1" x14ac:dyDescent="0.25">
      <c r="A2857" s="21"/>
      <c r="B2857" s="21"/>
      <c r="C2857" s="21"/>
      <c r="D2857" s="21" t="s">
        <v>25</v>
      </c>
      <c r="E2857" s="21">
        <v>11880</v>
      </c>
      <c r="F2857" s="21">
        <v>120</v>
      </c>
      <c r="G2857" s="21">
        <v>12000</v>
      </c>
      <c r="H2857" s="19">
        <v>6534712.8000000007</v>
      </c>
      <c r="I2857" s="19">
        <v>66007.199999999997</v>
      </c>
      <c r="J2857" s="19">
        <v>6600720.0000000009</v>
      </c>
    </row>
    <row r="2858" spans="1:10" ht="15" customHeight="1" x14ac:dyDescent="0.25">
      <c r="A2858" s="21"/>
      <c r="B2858" s="21"/>
      <c r="C2858" s="21" t="s">
        <v>137</v>
      </c>
      <c r="D2858" s="21" t="s">
        <v>19</v>
      </c>
      <c r="E2858" s="21">
        <v>5031</v>
      </c>
      <c r="F2858" s="21">
        <v>51</v>
      </c>
      <c r="G2858" s="21">
        <v>5082</v>
      </c>
      <c r="H2858" s="19">
        <v>1793232.6654059999</v>
      </c>
      <c r="I2858" s="19">
        <v>18178.267926000004</v>
      </c>
      <c r="J2858" s="19">
        <v>1811410.9333319999</v>
      </c>
    </row>
    <row r="2859" spans="1:10" ht="15" customHeight="1" x14ac:dyDescent="0.25">
      <c r="A2859" s="21"/>
      <c r="B2859" s="21"/>
      <c r="C2859" s="21"/>
      <c r="D2859" s="21" t="s">
        <v>32</v>
      </c>
      <c r="E2859" s="21">
        <v>10530</v>
      </c>
      <c r="F2859" s="21">
        <v>106</v>
      </c>
      <c r="G2859" s="21">
        <v>10636</v>
      </c>
      <c r="H2859" s="19">
        <v>4879260.9733140003</v>
      </c>
      <c r="I2859" s="19">
        <v>49116.967062800002</v>
      </c>
      <c r="J2859" s="19">
        <v>4928377.9403768005</v>
      </c>
    </row>
    <row r="2860" spans="1:10" ht="15" customHeight="1" x14ac:dyDescent="0.25">
      <c r="A2860" s="21"/>
      <c r="B2860" s="21"/>
      <c r="C2860" s="21"/>
      <c r="D2860" s="21" t="s">
        <v>20</v>
      </c>
      <c r="E2860" s="21">
        <v>50655</v>
      </c>
      <c r="F2860" s="21">
        <v>512</v>
      </c>
      <c r="G2860" s="21">
        <v>51167</v>
      </c>
      <c r="H2860" s="19">
        <v>52255237.76860778</v>
      </c>
      <c r="I2860" s="19">
        <v>528174.54816952301</v>
      </c>
      <c r="J2860" s="19">
        <v>52783412.316777304</v>
      </c>
    </row>
    <row r="2861" spans="1:10" ht="15" customHeight="1" x14ac:dyDescent="0.25">
      <c r="A2861" s="21"/>
      <c r="B2861" s="21"/>
      <c r="C2861" s="21"/>
      <c r="D2861" s="21" t="s">
        <v>34</v>
      </c>
      <c r="E2861" s="21">
        <v>11596</v>
      </c>
      <c r="F2861" s="21">
        <v>117</v>
      </c>
      <c r="G2861" s="21">
        <v>11713</v>
      </c>
      <c r="H2861" s="19">
        <v>3097008.7010243298</v>
      </c>
      <c r="I2861" s="19">
        <v>31247.845638137871</v>
      </c>
      <c r="J2861" s="19">
        <v>3128256.5466624675</v>
      </c>
    </row>
    <row r="2862" spans="1:10" ht="15" customHeight="1" x14ac:dyDescent="0.25">
      <c r="A2862" s="21"/>
      <c r="B2862" s="21"/>
      <c r="C2862" s="21"/>
      <c r="D2862" s="21" t="s">
        <v>21</v>
      </c>
      <c r="E2862" s="21">
        <v>16360</v>
      </c>
      <c r="F2862" s="21">
        <v>165</v>
      </c>
      <c r="G2862" s="21">
        <v>16525</v>
      </c>
      <c r="H2862" s="19">
        <v>5243228.2527172836</v>
      </c>
      <c r="I2862" s="19">
        <v>52880.969541464052</v>
      </c>
      <c r="J2862" s="19">
        <v>5296109.2222587476</v>
      </c>
    </row>
    <row r="2863" spans="1:10" ht="15" customHeight="1" x14ac:dyDescent="0.25">
      <c r="A2863" s="21"/>
      <c r="B2863" s="21"/>
      <c r="C2863" s="21" t="s">
        <v>115</v>
      </c>
      <c r="D2863" s="21" t="s">
        <v>20</v>
      </c>
      <c r="E2863" s="21">
        <v>904</v>
      </c>
      <c r="F2863" s="21">
        <v>9</v>
      </c>
      <c r="G2863" s="21">
        <v>913</v>
      </c>
      <c r="H2863" s="19">
        <v>750595.61361438711</v>
      </c>
      <c r="I2863" s="19">
        <v>7472.7439408511991</v>
      </c>
      <c r="J2863" s="19">
        <v>758068.3575552383</v>
      </c>
    </row>
    <row r="2864" spans="1:10" ht="15" customHeight="1" x14ac:dyDescent="0.25">
      <c r="A2864" s="21"/>
      <c r="B2864" s="21"/>
      <c r="C2864" s="21"/>
      <c r="D2864" s="21" t="s">
        <v>21</v>
      </c>
      <c r="E2864" s="21">
        <v>1528</v>
      </c>
      <c r="F2864" s="21">
        <v>15</v>
      </c>
      <c r="G2864" s="21">
        <v>1543</v>
      </c>
      <c r="H2864" s="19">
        <v>417976.55449144205</v>
      </c>
      <c r="I2864" s="19">
        <v>4103.1729825730554</v>
      </c>
      <c r="J2864" s="19">
        <v>422079.72747401509</v>
      </c>
    </row>
    <row r="2865" spans="1:10" ht="15" customHeight="1" x14ac:dyDescent="0.25">
      <c r="A2865" s="21"/>
      <c r="B2865" s="21"/>
      <c r="C2865" s="21" t="s">
        <v>116</v>
      </c>
      <c r="D2865" s="21" t="s">
        <v>20</v>
      </c>
      <c r="E2865" s="21">
        <v>7026</v>
      </c>
      <c r="F2865" s="21">
        <v>71</v>
      </c>
      <c r="G2865" s="21">
        <v>7097</v>
      </c>
      <c r="H2865" s="19">
        <v>8397024.2393938564</v>
      </c>
      <c r="I2865" s="19">
        <v>84854.642897376005</v>
      </c>
      <c r="J2865" s="19">
        <v>8481878.8822912332</v>
      </c>
    </row>
    <row r="2866" spans="1:10" ht="15" customHeight="1" x14ac:dyDescent="0.25">
      <c r="A2866" s="21"/>
      <c r="B2866" s="21"/>
      <c r="C2866" s="21"/>
      <c r="D2866" s="21" t="s">
        <v>34</v>
      </c>
      <c r="E2866" s="21">
        <v>2762</v>
      </c>
      <c r="F2866" s="21">
        <v>28</v>
      </c>
      <c r="G2866" s="21">
        <v>2790</v>
      </c>
      <c r="H2866" s="19">
        <v>785351.3302974687</v>
      </c>
      <c r="I2866" s="19">
        <v>7961.5630877368294</v>
      </c>
      <c r="J2866" s="19">
        <v>793312.89338520553</v>
      </c>
    </row>
    <row r="2867" spans="1:10" ht="15" customHeight="1" x14ac:dyDescent="0.25">
      <c r="A2867" s="21"/>
      <c r="B2867" s="21"/>
      <c r="C2867" s="21"/>
      <c r="D2867" s="21" t="s">
        <v>21</v>
      </c>
      <c r="E2867" s="21">
        <v>2396</v>
      </c>
      <c r="F2867" s="21">
        <v>24</v>
      </c>
      <c r="G2867" s="21">
        <v>2420</v>
      </c>
      <c r="H2867" s="19">
        <v>817538.79249503324</v>
      </c>
      <c r="I2867" s="19">
        <v>8189.0363188150268</v>
      </c>
      <c r="J2867" s="19">
        <v>825727.82881384832</v>
      </c>
    </row>
    <row r="2868" spans="1:10" ht="15" customHeight="1" x14ac:dyDescent="0.25">
      <c r="A2868" s="21"/>
      <c r="B2868" s="21"/>
      <c r="C2868" s="21" t="s">
        <v>140</v>
      </c>
      <c r="D2868" s="21" t="s">
        <v>20</v>
      </c>
      <c r="E2868" s="21">
        <v>1709</v>
      </c>
      <c r="F2868" s="21">
        <v>17</v>
      </c>
      <c r="G2868" s="21">
        <v>1726</v>
      </c>
      <c r="H2868" s="19">
        <v>3031480.866469651</v>
      </c>
      <c r="I2868" s="19">
        <v>30155.163680505597</v>
      </c>
      <c r="J2868" s="19">
        <v>3061636.0301501565</v>
      </c>
    </row>
    <row r="2869" spans="1:10" ht="15" customHeight="1" x14ac:dyDescent="0.25">
      <c r="A2869" s="21"/>
      <c r="B2869" s="21"/>
      <c r="C2869" s="21"/>
      <c r="D2869" s="21" t="s">
        <v>34</v>
      </c>
      <c r="E2869" s="21">
        <v>120</v>
      </c>
      <c r="F2869" s="21">
        <v>1</v>
      </c>
      <c r="G2869" s="21">
        <v>121</v>
      </c>
      <c r="H2869" s="19">
        <v>61359.324234670079</v>
      </c>
      <c r="I2869" s="19">
        <v>511.32770195558396</v>
      </c>
      <c r="J2869" s="19">
        <v>61870.651936625662</v>
      </c>
    </row>
    <row r="2870" spans="1:10" ht="15" customHeight="1" x14ac:dyDescent="0.25">
      <c r="A2870" s="21"/>
      <c r="B2870" s="21"/>
      <c r="C2870" s="21"/>
      <c r="D2870" s="21" t="s">
        <v>21</v>
      </c>
      <c r="E2870" s="21">
        <v>1343</v>
      </c>
      <c r="F2870" s="21">
        <v>14</v>
      </c>
      <c r="G2870" s="21">
        <v>1357</v>
      </c>
      <c r="H2870" s="19">
        <v>824055.72447161889</v>
      </c>
      <c r="I2870" s="19">
        <v>8590.305392853812</v>
      </c>
      <c r="J2870" s="19">
        <v>832646.02986447269</v>
      </c>
    </row>
    <row r="2871" spans="1:10" ht="15" customHeight="1" x14ac:dyDescent="0.25">
      <c r="A2871" s="21"/>
      <c r="B2871" s="21"/>
      <c r="C2871" s="21" t="s">
        <v>186</v>
      </c>
      <c r="D2871" s="21" t="s">
        <v>20</v>
      </c>
      <c r="E2871" s="21">
        <v>2153</v>
      </c>
      <c r="F2871" s="21">
        <v>22</v>
      </c>
      <c r="G2871" s="21">
        <v>2175</v>
      </c>
      <c r="H2871" s="19">
        <v>2573127.410676768</v>
      </c>
      <c r="I2871" s="19">
        <v>26292.987940031999</v>
      </c>
      <c r="J2871" s="19">
        <v>2599420.3986168001</v>
      </c>
    </row>
    <row r="2872" spans="1:10" ht="15" customHeight="1" x14ac:dyDescent="0.25">
      <c r="A2872" s="21"/>
      <c r="B2872" s="21"/>
      <c r="C2872" s="21"/>
      <c r="D2872" s="21" t="s">
        <v>24</v>
      </c>
      <c r="E2872" s="21">
        <v>1129</v>
      </c>
      <c r="F2872" s="21">
        <v>11</v>
      </c>
      <c r="G2872" s="21">
        <v>1140</v>
      </c>
      <c r="H2872" s="19">
        <v>1349308.3356498235</v>
      </c>
      <c r="I2872" s="19">
        <v>13146.493970015998</v>
      </c>
      <c r="J2872" s="19">
        <v>1362454.8296198396</v>
      </c>
    </row>
    <row r="2873" spans="1:10" ht="15" customHeight="1" x14ac:dyDescent="0.25">
      <c r="A2873" s="21"/>
      <c r="B2873" s="21"/>
      <c r="C2873" s="21"/>
      <c r="D2873" s="21" t="s">
        <v>21</v>
      </c>
      <c r="E2873" s="21">
        <v>2346</v>
      </c>
      <c r="F2873" s="21">
        <v>24</v>
      </c>
      <c r="G2873" s="21">
        <v>2370</v>
      </c>
      <c r="H2873" s="19">
        <v>800478.3001641687</v>
      </c>
      <c r="I2873" s="19">
        <v>8189.0363188150268</v>
      </c>
      <c r="J2873" s="19">
        <v>808667.33648298378</v>
      </c>
    </row>
    <row r="2874" spans="1:10" ht="15" customHeight="1" x14ac:dyDescent="0.25">
      <c r="A2874" s="21"/>
      <c r="B2874" s="21"/>
      <c r="C2874" s="21"/>
      <c r="D2874" s="21" t="s">
        <v>25</v>
      </c>
      <c r="E2874" s="21">
        <v>873</v>
      </c>
      <c r="F2874" s="21">
        <v>9</v>
      </c>
      <c r="G2874" s="21">
        <v>882</v>
      </c>
      <c r="H2874" s="19">
        <v>299086.41013616143</v>
      </c>
      <c r="I2874" s="19">
        <v>3083.3650529501183</v>
      </c>
      <c r="J2874" s="19">
        <v>302169.77518911153</v>
      </c>
    </row>
    <row r="2875" spans="1:10" ht="15" customHeight="1" x14ac:dyDescent="0.25">
      <c r="A2875" s="21"/>
      <c r="B2875" s="21"/>
      <c r="C2875" s="21" t="s">
        <v>190</v>
      </c>
      <c r="D2875" s="21" t="s">
        <v>19</v>
      </c>
      <c r="E2875" s="21">
        <v>3385</v>
      </c>
      <c r="F2875" s="21">
        <v>34</v>
      </c>
      <c r="G2875" s="21">
        <v>3419</v>
      </c>
      <c r="H2875" s="19">
        <v>904832.95947499981</v>
      </c>
      <c r="I2875" s="19">
        <v>9088.4255899999989</v>
      </c>
      <c r="J2875" s="19">
        <v>913921.38506499981</v>
      </c>
    </row>
    <row r="2876" spans="1:10" ht="15" customHeight="1" x14ac:dyDescent="0.25">
      <c r="A2876" s="21"/>
      <c r="B2876" s="21"/>
      <c r="C2876" s="21"/>
      <c r="D2876" s="21" t="s">
        <v>32</v>
      </c>
      <c r="E2876" s="21">
        <v>8706</v>
      </c>
      <c r="F2876" s="21">
        <v>88</v>
      </c>
      <c r="G2876" s="21">
        <v>8794</v>
      </c>
      <c r="H2876" s="19">
        <v>3025323.0336029995</v>
      </c>
      <c r="I2876" s="19">
        <v>30579.879043999998</v>
      </c>
      <c r="J2876" s="19">
        <v>3055902.9126469996</v>
      </c>
    </row>
    <row r="2877" spans="1:10" ht="15" customHeight="1" x14ac:dyDescent="0.25">
      <c r="A2877" s="21"/>
      <c r="B2877" s="21"/>
      <c r="C2877" s="21"/>
      <c r="D2877" s="21" t="s">
        <v>33</v>
      </c>
      <c r="E2877" s="21">
        <v>455</v>
      </c>
      <c r="F2877" s="21">
        <v>5</v>
      </c>
      <c r="G2877" s="21">
        <v>460</v>
      </c>
      <c r="H2877" s="19">
        <v>158111.8746025</v>
      </c>
      <c r="I2877" s="19">
        <v>1737.4931274999999</v>
      </c>
      <c r="J2877" s="19">
        <v>159849.36773</v>
      </c>
    </row>
    <row r="2878" spans="1:10" ht="15" customHeight="1" x14ac:dyDescent="0.25">
      <c r="A2878" s="21"/>
      <c r="B2878" s="21"/>
      <c r="C2878" s="21"/>
      <c r="D2878" s="21" t="s">
        <v>34</v>
      </c>
      <c r="E2878" s="21">
        <v>12249</v>
      </c>
      <c r="F2878" s="21">
        <v>124</v>
      </c>
      <c r="G2878" s="21">
        <v>12373</v>
      </c>
      <c r="H2878" s="19">
        <v>2453365.5816904246</v>
      </c>
      <c r="I2878" s="19">
        <v>24836.095365304325</v>
      </c>
      <c r="J2878" s="19">
        <v>2478201.6770557291</v>
      </c>
    </row>
    <row r="2879" spans="1:10" ht="15" customHeight="1" x14ac:dyDescent="0.25">
      <c r="A2879" s="21"/>
      <c r="B2879" s="21"/>
      <c r="C2879" s="21"/>
      <c r="D2879" s="21" t="s">
        <v>21</v>
      </c>
      <c r="E2879" s="21">
        <v>10569</v>
      </c>
      <c r="F2879" s="21">
        <v>107</v>
      </c>
      <c r="G2879" s="21">
        <v>10676</v>
      </c>
      <c r="H2879" s="19">
        <v>2540251.8572506579</v>
      </c>
      <c r="I2879" s="19">
        <v>25717.376168589311</v>
      </c>
      <c r="J2879" s="19">
        <v>2565969.233419247</v>
      </c>
    </row>
    <row r="2880" spans="1:10" ht="15" customHeight="1" x14ac:dyDescent="0.25">
      <c r="A2880" s="21"/>
      <c r="B2880" s="21"/>
      <c r="C2880" s="21"/>
      <c r="D2880" s="21" t="s">
        <v>25</v>
      </c>
      <c r="E2880" s="21">
        <v>1882</v>
      </c>
      <c r="F2880" s="21">
        <v>19</v>
      </c>
      <c r="G2880" s="21">
        <v>1901</v>
      </c>
      <c r="H2880" s="19">
        <v>431183.6647749918</v>
      </c>
      <c r="I2880" s="19">
        <v>4353.0763181322236</v>
      </c>
      <c r="J2880" s="19">
        <v>435536.74109312403</v>
      </c>
    </row>
    <row r="2881" spans="1:10" ht="15" customHeight="1" x14ac:dyDescent="0.25">
      <c r="A2881" s="21"/>
      <c r="B2881" s="21"/>
      <c r="C2881" s="21" t="s">
        <v>187</v>
      </c>
      <c r="D2881" s="21" t="s">
        <v>20</v>
      </c>
      <c r="E2881" s="21">
        <v>2252</v>
      </c>
      <c r="F2881" s="21">
        <v>23</v>
      </c>
      <c r="G2881" s="21">
        <v>2275</v>
      </c>
      <c r="H2881" s="19">
        <v>4419637.4063102966</v>
      </c>
      <c r="I2881" s="19">
        <v>45138.392693222399</v>
      </c>
      <c r="J2881" s="19">
        <v>4464775.7990035191</v>
      </c>
    </row>
    <row r="2882" spans="1:10" ht="15" customHeight="1" x14ac:dyDescent="0.25">
      <c r="A2882" s="21"/>
      <c r="B2882" s="21"/>
      <c r="C2882" s="21"/>
      <c r="D2882" s="21" t="s">
        <v>34</v>
      </c>
      <c r="E2882" s="21">
        <v>24857</v>
      </c>
      <c r="F2882" s="21">
        <v>251</v>
      </c>
      <c r="G2882" s="21">
        <v>25108</v>
      </c>
      <c r="H2882" s="19">
        <v>9313114.2608609274</v>
      </c>
      <c r="I2882" s="19">
        <v>94041.585045503962</v>
      </c>
      <c r="J2882" s="19">
        <v>9407155.8459064309</v>
      </c>
    </row>
    <row r="2883" spans="1:10" ht="15" customHeight="1" x14ac:dyDescent="0.25">
      <c r="A2883" s="21"/>
      <c r="B2883" s="21"/>
      <c r="C2883" s="21"/>
      <c r="D2883" s="21" t="s">
        <v>21</v>
      </c>
      <c r="E2883" s="21">
        <v>6998</v>
      </c>
      <c r="F2883" s="21">
        <v>71</v>
      </c>
      <c r="G2883" s="21">
        <v>7069</v>
      </c>
      <c r="H2883" s="19">
        <v>3146309.2214267896</v>
      </c>
      <c r="I2883" s="19">
        <v>31921.685441740792</v>
      </c>
      <c r="J2883" s="19">
        <v>3178230.9068685304</v>
      </c>
    </row>
    <row r="2884" spans="1:10" ht="15" customHeight="1" x14ac:dyDescent="0.25">
      <c r="A2884" s="21"/>
      <c r="B2884" s="21"/>
      <c r="C2884" s="21" t="s">
        <v>122</v>
      </c>
      <c r="D2884" s="21" t="s">
        <v>20</v>
      </c>
      <c r="E2884" s="21">
        <v>2668</v>
      </c>
      <c r="F2884" s="21">
        <v>27</v>
      </c>
      <c r="G2884" s="21">
        <v>2695</v>
      </c>
      <c r="H2884" s="19">
        <v>3322880.1390318326</v>
      </c>
      <c r="I2884" s="19">
        <v>33627.347733830386</v>
      </c>
      <c r="J2884" s="19">
        <v>3356507.4867656631</v>
      </c>
    </row>
    <row r="2885" spans="1:10" ht="15" customHeight="1" x14ac:dyDescent="0.25">
      <c r="A2885" s="21"/>
      <c r="B2885" s="21"/>
      <c r="C2885" s="21"/>
      <c r="D2885" s="21" t="s">
        <v>24</v>
      </c>
      <c r="E2885" s="21">
        <v>895</v>
      </c>
      <c r="F2885" s="21">
        <v>9</v>
      </c>
      <c r="G2885" s="21">
        <v>904</v>
      </c>
      <c r="H2885" s="19">
        <v>1148462.6167681918</v>
      </c>
      <c r="I2885" s="19">
        <v>11548.786090406398</v>
      </c>
      <c r="J2885" s="19">
        <v>1160011.4028585982</v>
      </c>
    </row>
    <row r="2886" spans="1:10" ht="15" customHeight="1" x14ac:dyDescent="0.25">
      <c r="A2886" s="21"/>
      <c r="B2886" s="21"/>
      <c r="C2886" s="21"/>
      <c r="D2886" s="21" t="s">
        <v>21</v>
      </c>
      <c r="E2886" s="21">
        <v>5651</v>
      </c>
      <c r="F2886" s="21">
        <v>57</v>
      </c>
      <c r="G2886" s="21">
        <v>5708</v>
      </c>
      <c r="H2886" s="19">
        <v>1488001.1918580006</v>
      </c>
      <c r="I2886" s="19">
        <v>15009.036973262435</v>
      </c>
      <c r="J2886" s="19">
        <v>1503010.228831263</v>
      </c>
    </row>
    <row r="2887" spans="1:10" ht="15" customHeight="1" x14ac:dyDescent="0.25">
      <c r="A2887" s="21"/>
      <c r="B2887" s="21"/>
      <c r="C2887" s="21"/>
      <c r="D2887" s="21" t="s">
        <v>25</v>
      </c>
      <c r="E2887" s="21">
        <v>531</v>
      </c>
      <c r="F2887" s="21">
        <v>5</v>
      </c>
      <c r="G2887" s="21">
        <v>536</v>
      </c>
      <c r="H2887" s="19">
        <v>144575.89857256363</v>
      </c>
      <c r="I2887" s="19">
        <v>1361.3549771427838</v>
      </c>
      <c r="J2887" s="19">
        <v>145937.25354970642</v>
      </c>
    </row>
    <row r="2888" spans="1:10" ht="15" customHeight="1" x14ac:dyDescent="0.25">
      <c r="A2888" s="21"/>
      <c r="B2888" s="21"/>
      <c r="C2888" s="21" t="s">
        <v>191</v>
      </c>
      <c r="D2888" s="21" t="s">
        <v>30</v>
      </c>
      <c r="E2888" s="21">
        <v>390</v>
      </c>
      <c r="F2888" s="21">
        <v>4</v>
      </c>
      <c r="G2888" s="21">
        <v>394</v>
      </c>
      <c r="H2888" s="19">
        <v>236854.8</v>
      </c>
      <c r="I2888" s="19">
        <v>2429.2800000000002</v>
      </c>
      <c r="J2888" s="19">
        <v>239284.08</v>
      </c>
    </row>
    <row r="2889" spans="1:10" ht="15" customHeight="1" x14ac:dyDescent="0.25">
      <c r="A2889" s="21"/>
      <c r="B2889" s="21"/>
      <c r="C2889" s="21" t="s">
        <v>192</v>
      </c>
      <c r="D2889" s="21" t="s">
        <v>30</v>
      </c>
      <c r="E2889" s="21">
        <v>445</v>
      </c>
      <c r="F2889" s="21">
        <v>4</v>
      </c>
      <c r="G2889" s="21">
        <v>449</v>
      </c>
      <c r="H2889" s="19">
        <v>270257.40000000002</v>
      </c>
      <c r="I2889" s="19">
        <v>2429.2800000000002</v>
      </c>
      <c r="J2889" s="19">
        <v>272686.68000000005</v>
      </c>
    </row>
    <row r="2890" spans="1:10" ht="15" customHeight="1" x14ac:dyDescent="0.25">
      <c r="A2890" s="21"/>
      <c r="B2890" s="21"/>
      <c r="C2890" s="21" t="s">
        <v>193</v>
      </c>
      <c r="D2890" s="21" t="s">
        <v>30</v>
      </c>
      <c r="E2890" s="21">
        <v>545</v>
      </c>
      <c r="F2890" s="21">
        <v>5</v>
      </c>
      <c r="G2890" s="21">
        <v>550</v>
      </c>
      <c r="H2890" s="19">
        <v>330989.40000000002</v>
      </c>
      <c r="I2890" s="19">
        <v>3036.6000000000004</v>
      </c>
      <c r="J2890" s="19">
        <v>334026</v>
      </c>
    </row>
    <row r="2891" spans="1:10" ht="15" customHeight="1" x14ac:dyDescent="0.25">
      <c r="A2891" s="21"/>
      <c r="B2891" s="21"/>
      <c r="C2891" s="21" t="s">
        <v>194</v>
      </c>
      <c r="D2891" s="21" t="s">
        <v>30</v>
      </c>
      <c r="E2891" s="21">
        <v>651</v>
      </c>
      <c r="F2891" s="21">
        <v>7</v>
      </c>
      <c r="G2891" s="21">
        <v>658</v>
      </c>
      <c r="H2891" s="19">
        <v>666689.10000000009</v>
      </c>
      <c r="I2891" s="19">
        <v>7168.6999999999989</v>
      </c>
      <c r="J2891" s="19">
        <v>673857.8</v>
      </c>
    </row>
    <row r="2892" spans="1:10" ht="15" customHeight="1" x14ac:dyDescent="0.25">
      <c r="A2892" s="21"/>
      <c r="B2892" s="21"/>
      <c r="C2892" s="21" t="s">
        <v>195</v>
      </c>
      <c r="D2892" s="21" t="s">
        <v>30</v>
      </c>
      <c r="E2892" s="21">
        <v>741</v>
      </c>
      <c r="F2892" s="21">
        <v>7</v>
      </c>
      <c r="G2892" s="21">
        <v>748</v>
      </c>
      <c r="H2892" s="19">
        <v>758858.09999999986</v>
      </c>
      <c r="I2892" s="19">
        <v>7168.6999999999989</v>
      </c>
      <c r="J2892" s="19">
        <v>766026.79999999981</v>
      </c>
    </row>
    <row r="2893" spans="1:10" ht="15" customHeight="1" x14ac:dyDescent="0.25">
      <c r="A2893" s="21"/>
      <c r="B2893" s="21"/>
      <c r="C2893" s="21" t="s">
        <v>196</v>
      </c>
      <c r="D2893" s="21" t="s">
        <v>30</v>
      </c>
      <c r="E2893" s="21">
        <v>641</v>
      </c>
      <c r="F2893" s="21">
        <v>6</v>
      </c>
      <c r="G2893" s="21">
        <v>647</v>
      </c>
      <c r="H2893" s="19">
        <v>656448.10000000009</v>
      </c>
      <c r="I2893" s="19">
        <v>6144.5999999999995</v>
      </c>
      <c r="J2893" s="19">
        <v>662592.70000000007</v>
      </c>
    </row>
    <row r="2894" spans="1:10" ht="15" customHeight="1" x14ac:dyDescent="0.25">
      <c r="A2894" s="21"/>
      <c r="B2894" s="21"/>
      <c r="C2894" s="21" t="s">
        <v>197</v>
      </c>
      <c r="D2894" s="21" t="s">
        <v>30</v>
      </c>
      <c r="E2894" s="21">
        <v>536</v>
      </c>
      <c r="F2894" s="21">
        <v>5</v>
      </c>
      <c r="G2894" s="21">
        <v>541</v>
      </c>
      <c r="H2894" s="19">
        <v>748818.79999999993</v>
      </c>
      <c r="I2894" s="19">
        <v>6985.25</v>
      </c>
      <c r="J2894" s="19">
        <v>755804.04999999993</v>
      </c>
    </row>
    <row r="2895" spans="1:10" ht="15" customHeight="1" x14ac:dyDescent="0.25">
      <c r="A2895" s="21"/>
      <c r="B2895" s="21"/>
      <c r="C2895" s="21" t="s">
        <v>198</v>
      </c>
      <c r="D2895" s="21" t="s">
        <v>30</v>
      </c>
      <c r="E2895" s="21">
        <v>584</v>
      </c>
      <c r="F2895" s="21">
        <v>6</v>
      </c>
      <c r="G2895" s="21">
        <v>590</v>
      </c>
      <c r="H2895" s="19">
        <v>815877.20000000019</v>
      </c>
      <c r="I2895" s="19">
        <v>8382.2999999999993</v>
      </c>
      <c r="J2895" s="19">
        <v>824259.50000000023</v>
      </c>
    </row>
    <row r="2896" spans="1:10" ht="15" customHeight="1" x14ac:dyDescent="0.25">
      <c r="A2896" s="21"/>
      <c r="B2896" s="21"/>
      <c r="C2896" s="21" t="s">
        <v>199</v>
      </c>
      <c r="D2896" s="21" t="s">
        <v>30</v>
      </c>
      <c r="E2896" s="21">
        <v>502</v>
      </c>
      <c r="F2896" s="21">
        <v>5</v>
      </c>
      <c r="G2896" s="21">
        <v>507</v>
      </c>
      <c r="H2896" s="19">
        <v>740193.98</v>
      </c>
      <c r="I2896" s="19">
        <v>7372.45</v>
      </c>
      <c r="J2896" s="19">
        <v>747566.42999999993</v>
      </c>
    </row>
    <row r="2897" spans="1:10" ht="15" customHeight="1" x14ac:dyDescent="0.25">
      <c r="A2897" s="21"/>
      <c r="B2897" s="21"/>
      <c r="C2897" s="21" t="s">
        <v>200</v>
      </c>
      <c r="D2897" s="21" t="s">
        <v>30</v>
      </c>
      <c r="E2897" s="21">
        <v>460</v>
      </c>
      <c r="F2897" s="21">
        <v>5</v>
      </c>
      <c r="G2897" s="21">
        <v>465</v>
      </c>
      <c r="H2897" s="19">
        <v>678265.4</v>
      </c>
      <c r="I2897" s="19">
        <v>7372.45</v>
      </c>
      <c r="J2897" s="19">
        <v>685637.85</v>
      </c>
    </row>
    <row r="2898" spans="1:10" ht="15" customHeight="1" x14ac:dyDescent="0.25">
      <c r="A2898" s="21"/>
      <c r="B2898" s="21"/>
      <c r="C2898" s="21" t="s">
        <v>201</v>
      </c>
      <c r="D2898" s="21" t="s">
        <v>30</v>
      </c>
      <c r="E2898" s="21">
        <v>473</v>
      </c>
      <c r="F2898" s="21">
        <v>5</v>
      </c>
      <c r="G2898" s="21">
        <v>478</v>
      </c>
      <c r="H2898" s="19">
        <v>697433.77</v>
      </c>
      <c r="I2898" s="19">
        <v>7372.45</v>
      </c>
      <c r="J2898" s="19">
        <v>704806.22</v>
      </c>
    </row>
    <row r="2899" spans="1:10" ht="15" customHeight="1" x14ac:dyDescent="0.25">
      <c r="A2899" s="21"/>
      <c r="B2899" s="21"/>
      <c r="C2899" s="21" t="s">
        <v>202</v>
      </c>
      <c r="D2899" s="21" t="s">
        <v>30</v>
      </c>
      <c r="E2899" s="21">
        <v>516</v>
      </c>
      <c r="F2899" s="21">
        <v>5</v>
      </c>
      <c r="G2899" s="21">
        <v>521</v>
      </c>
      <c r="H2899" s="19">
        <v>760836.83999999985</v>
      </c>
      <c r="I2899" s="19">
        <v>7372.45</v>
      </c>
      <c r="J2899" s="19">
        <v>768209.2899999998</v>
      </c>
    </row>
    <row r="2900" spans="1:10" ht="15" customHeight="1" x14ac:dyDescent="0.25">
      <c r="A2900" s="21"/>
      <c r="B2900" s="21"/>
      <c r="C2900" s="21" t="s">
        <v>203</v>
      </c>
      <c r="D2900" s="21" t="s">
        <v>30</v>
      </c>
      <c r="E2900" s="21">
        <v>632</v>
      </c>
      <c r="F2900" s="21">
        <v>6</v>
      </c>
      <c r="G2900" s="21">
        <v>638</v>
      </c>
      <c r="H2900" s="19">
        <v>931877.67999999993</v>
      </c>
      <c r="I2900" s="19">
        <v>8846.94</v>
      </c>
      <c r="J2900" s="19">
        <v>940724.61999999988</v>
      </c>
    </row>
    <row r="2901" spans="1:10" ht="15" customHeight="1" x14ac:dyDescent="0.25">
      <c r="A2901" s="21"/>
      <c r="B2901" s="21"/>
      <c r="C2901" s="21" t="s">
        <v>204</v>
      </c>
      <c r="D2901" s="21" t="s">
        <v>30</v>
      </c>
      <c r="E2901" s="21">
        <v>594</v>
      </c>
      <c r="F2901" s="21">
        <v>6</v>
      </c>
      <c r="G2901" s="21">
        <v>600</v>
      </c>
      <c r="H2901" s="19">
        <v>918217.07999999973</v>
      </c>
      <c r="I2901" s="19">
        <v>9274.92</v>
      </c>
      <c r="J2901" s="19">
        <v>927491.99999999977</v>
      </c>
    </row>
    <row r="2902" spans="1:10" ht="15" customHeight="1" x14ac:dyDescent="0.25">
      <c r="A2902" s="21"/>
      <c r="B2902" s="21"/>
      <c r="C2902" s="21" t="s">
        <v>205</v>
      </c>
      <c r="D2902" s="21" t="s">
        <v>30</v>
      </c>
      <c r="E2902" s="21">
        <v>574</v>
      </c>
      <c r="F2902" s="21">
        <v>6</v>
      </c>
      <c r="G2902" s="21">
        <v>580</v>
      </c>
      <c r="H2902" s="19">
        <v>649245.65999999992</v>
      </c>
      <c r="I2902" s="19">
        <v>6786.5399999999991</v>
      </c>
      <c r="J2902" s="19">
        <v>656032.19999999995</v>
      </c>
    </row>
    <row r="2903" spans="1:10" ht="15" customHeight="1" x14ac:dyDescent="0.25">
      <c r="A2903" s="21"/>
      <c r="B2903" s="21"/>
      <c r="C2903" s="21" t="s">
        <v>206</v>
      </c>
      <c r="D2903" s="21" t="s">
        <v>30</v>
      </c>
      <c r="E2903" s="21">
        <v>497</v>
      </c>
      <c r="F2903" s="21">
        <v>5</v>
      </c>
      <c r="G2903" s="21">
        <v>502</v>
      </c>
      <c r="H2903" s="19">
        <v>562151.73</v>
      </c>
      <c r="I2903" s="19">
        <v>5655.45</v>
      </c>
      <c r="J2903" s="19">
        <v>567807.17999999993</v>
      </c>
    </row>
    <row r="2904" spans="1:10" ht="15" customHeight="1" x14ac:dyDescent="0.25">
      <c r="A2904" s="21"/>
      <c r="B2904" s="21"/>
      <c r="C2904" s="21" t="s">
        <v>207</v>
      </c>
      <c r="D2904" s="21" t="s">
        <v>30</v>
      </c>
      <c r="E2904" s="21">
        <v>430</v>
      </c>
      <c r="F2904" s="21">
        <v>4</v>
      </c>
      <c r="G2904" s="21">
        <v>434</v>
      </c>
      <c r="H2904" s="19">
        <v>486368.7</v>
      </c>
      <c r="I2904" s="19">
        <v>4524.3599999999997</v>
      </c>
      <c r="J2904" s="19">
        <v>490893.06</v>
      </c>
    </row>
    <row r="2905" spans="1:10" ht="15" customHeight="1" x14ac:dyDescent="0.25">
      <c r="A2905" s="21"/>
      <c r="B2905" s="21"/>
      <c r="C2905" s="21" t="s">
        <v>208</v>
      </c>
      <c r="D2905" s="21" t="s">
        <v>30</v>
      </c>
      <c r="E2905" s="21">
        <v>335</v>
      </c>
      <c r="F2905" s="21">
        <v>3</v>
      </c>
      <c r="G2905" s="21">
        <v>338</v>
      </c>
      <c r="H2905" s="19">
        <v>253293.50000000003</v>
      </c>
      <c r="I2905" s="19">
        <v>2268.3000000000002</v>
      </c>
      <c r="J2905" s="19">
        <v>255561.80000000002</v>
      </c>
    </row>
    <row r="2906" spans="1:10" ht="15" customHeight="1" x14ac:dyDescent="0.25">
      <c r="A2906" s="21"/>
      <c r="B2906" s="21"/>
      <c r="C2906" s="21" t="s">
        <v>209</v>
      </c>
      <c r="D2906" s="21" t="s">
        <v>30</v>
      </c>
      <c r="E2906" s="21">
        <v>96</v>
      </c>
      <c r="F2906" s="21">
        <v>1</v>
      </c>
      <c r="G2906" s="21">
        <v>97</v>
      </c>
      <c r="H2906" s="19">
        <v>72585.60000000002</v>
      </c>
      <c r="I2906" s="19">
        <v>756.1</v>
      </c>
      <c r="J2906" s="19">
        <v>73341.700000000026</v>
      </c>
    </row>
    <row r="2907" spans="1:10" ht="15" customHeight="1" x14ac:dyDescent="0.25">
      <c r="A2907" s="21"/>
      <c r="B2907" s="21"/>
      <c r="C2907" s="21" t="s">
        <v>210</v>
      </c>
      <c r="D2907" s="21" t="s">
        <v>30</v>
      </c>
      <c r="E2907" s="21">
        <v>302</v>
      </c>
      <c r="F2907" s="21">
        <v>3</v>
      </c>
      <c r="G2907" s="21">
        <v>305</v>
      </c>
      <c r="H2907" s="19">
        <v>228342.2</v>
      </c>
      <c r="I2907" s="19">
        <v>2268.3000000000002</v>
      </c>
      <c r="J2907" s="19">
        <v>230610.5</v>
      </c>
    </row>
    <row r="2908" spans="1:10" ht="15" customHeight="1" x14ac:dyDescent="0.25">
      <c r="A2908" s="21"/>
      <c r="B2908" s="21"/>
      <c r="C2908" s="21" t="s">
        <v>211</v>
      </c>
      <c r="D2908" s="21" t="s">
        <v>30</v>
      </c>
      <c r="E2908" s="21">
        <v>347</v>
      </c>
      <c r="F2908" s="21">
        <v>3</v>
      </c>
      <c r="G2908" s="21">
        <v>350</v>
      </c>
      <c r="H2908" s="19">
        <v>262366.69999999995</v>
      </c>
      <c r="I2908" s="19">
        <v>2268.3000000000002</v>
      </c>
      <c r="J2908" s="19">
        <v>264634.99999999994</v>
      </c>
    </row>
    <row r="2909" spans="1:10" ht="15" customHeight="1" x14ac:dyDescent="0.25">
      <c r="A2909" s="21"/>
      <c r="B2909" s="21"/>
      <c r="C2909" s="21" t="s">
        <v>212</v>
      </c>
      <c r="D2909" s="21" t="s">
        <v>30</v>
      </c>
      <c r="E2909" s="21">
        <v>194</v>
      </c>
      <c r="F2909" s="21">
        <v>2</v>
      </c>
      <c r="G2909" s="21">
        <v>196</v>
      </c>
      <c r="H2909" s="19">
        <v>146683.40000000002</v>
      </c>
      <c r="I2909" s="19">
        <v>1512.2</v>
      </c>
      <c r="J2909" s="19">
        <v>148195.60000000003</v>
      </c>
    </row>
    <row r="2910" spans="1:10" ht="15" customHeight="1" x14ac:dyDescent="0.25">
      <c r="A2910" s="21"/>
      <c r="B2910" s="21"/>
      <c r="C2910" s="21" t="s">
        <v>213</v>
      </c>
      <c r="D2910" s="21" t="s">
        <v>30</v>
      </c>
      <c r="E2910" s="21">
        <v>123</v>
      </c>
      <c r="F2910" s="21">
        <v>1</v>
      </c>
      <c r="G2910" s="21">
        <v>124</v>
      </c>
      <c r="H2910" s="19">
        <v>83975.790000000023</v>
      </c>
      <c r="I2910" s="19">
        <v>682.73</v>
      </c>
      <c r="J2910" s="19">
        <v>84658.520000000019</v>
      </c>
    </row>
    <row r="2911" spans="1:10" ht="15" customHeight="1" x14ac:dyDescent="0.25">
      <c r="A2911" s="21"/>
      <c r="B2911" s="21"/>
      <c r="C2911" s="21" t="s">
        <v>214</v>
      </c>
      <c r="D2911" s="21" t="s">
        <v>30</v>
      </c>
      <c r="E2911" s="21">
        <v>96</v>
      </c>
      <c r="F2911" s="21">
        <v>1</v>
      </c>
      <c r="G2911" s="21">
        <v>97</v>
      </c>
      <c r="H2911" s="19">
        <v>65542.079999999987</v>
      </c>
      <c r="I2911" s="19">
        <v>682.73</v>
      </c>
      <c r="J2911" s="19">
        <v>66224.809999999983</v>
      </c>
    </row>
    <row r="2912" spans="1:10" ht="15" customHeight="1" x14ac:dyDescent="0.25">
      <c r="A2912" s="21"/>
      <c r="B2912" s="21"/>
      <c r="C2912" s="21" t="s">
        <v>215</v>
      </c>
      <c r="D2912" s="21" t="s">
        <v>30</v>
      </c>
      <c r="E2912" s="21">
        <v>43</v>
      </c>
      <c r="F2912" s="21">
        <v>0</v>
      </c>
      <c r="G2912" s="21">
        <v>43</v>
      </c>
      <c r="H2912" s="19">
        <v>29357.389999999996</v>
      </c>
      <c r="I2912" s="19">
        <v>0</v>
      </c>
      <c r="J2912" s="19">
        <v>29357.389999999996</v>
      </c>
    </row>
    <row r="2913" spans="1:10" ht="15" customHeight="1" x14ac:dyDescent="0.25">
      <c r="A2913" s="21"/>
      <c r="B2913" s="21"/>
      <c r="C2913" s="21" t="s">
        <v>216</v>
      </c>
      <c r="D2913" s="21" t="s">
        <v>30</v>
      </c>
      <c r="E2913" s="21">
        <v>18</v>
      </c>
      <c r="F2913" s="21">
        <v>0</v>
      </c>
      <c r="G2913" s="21">
        <v>18</v>
      </c>
      <c r="H2913" s="19">
        <v>12289.14</v>
      </c>
      <c r="I2913" s="19">
        <v>0</v>
      </c>
      <c r="J2913" s="19">
        <v>12289.14</v>
      </c>
    </row>
    <row r="2914" spans="1:10" ht="15" customHeight="1" x14ac:dyDescent="0.25">
      <c r="A2914" s="21"/>
      <c r="B2914" s="21"/>
      <c r="C2914" s="21" t="s">
        <v>217</v>
      </c>
      <c r="D2914" s="21" t="s">
        <v>30</v>
      </c>
      <c r="E2914" s="21">
        <v>8</v>
      </c>
      <c r="F2914" s="21">
        <v>0</v>
      </c>
      <c r="G2914" s="21">
        <v>8</v>
      </c>
      <c r="H2914" s="19">
        <v>5461.84</v>
      </c>
      <c r="I2914" s="19">
        <v>0</v>
      </c>
      <c r="J2914" s="19">
        <v>5461.84</v>
      </c>
    </row>
    <row r="2915" spans="1:10" ht="15" customHeight="1" x14ac:dyDescent="0.25">
      <c r="A2915" s="21"/>
      <c r="B2915" s="21"/>
      <c r="C2915" s="21" t="s">
        <v>218</v>
      </c>
      <c r="D2915" s="21" t="s">
        <v>30</v>
      </c>
      <c r="E2915" s="21">
        <v>445</v>
      </c>
      <c r="F2915" s="21">
        <v>4</v>
      </c>
      <c r="G2915" s="21">
        <v>449</v>
      </c>
      <c r="H2915" s="19">
        <v>270257.40000000002</v>
      </c>
      <c r="I2915" s="19">
        <v>2429.2800000000002</v>
      </c>
      <c r="J2915" s="19">
        <v>272686.68000000005</v>
      </c>
    </row>
    <row r="2916" spans="1:10" ht="15" customHeight="1" x14ac:dyDescent="0.25">
      <c r="A2916" s="21"/>
      <c r="B2916" s="21"/>
      <c r="C2916" s="21" t="s">
        <v>219</v>
      </c>
      <c r="D2916" s="21" t="s">
        <v>30</v>
      </c>
      <c r="E2916" s="21">
        <v>485</v>
      </c>
      <c r="F2916" s="21">
        <v>5</v>
      </c>
      <c r="G2916" s="21">
        <v>490</v>
      </c>
      <c r="H2916" s="19">
        <v>294550.2</v>
      </c>
      <c r="I2916" s="19">
        <v>3036.6000000000004</v>
      </c>
      <c r="J2916" s="19">
        <v>297586.8</v>
      </c>
    </row>
    <row r="2917" spans="1:10" ht="15" customHeight="1" x14ac:dyDescent="0.25">
      <c r="A2917" s="21"/>
      <c r="B2917" s="21"/>
      <c r="C2917" s="21" t="s">
        <v>220</v>
      </c>
      <c r="D2917" s="21" t="s">
        <v>30</v>
      </c>
      <c r="E2917" s="21">
        <v>515</v>
      </c>
      <c r="F2917" s="21">
        <v>5</v>
      </c>
      <c r="G2917" s="21">
        <v>520</v>
      </c>
      <c r="H2917" s="19">
        <v>312769.80000000005</v>
      </c>
      <c r="I2917" s="19">
        <v>3036.6000000000004</v>
      </c>
      <c r="J2917" s="19">
        <v>315806.40000000002</v>
      </c>
    </row>
    <row r="2918" spans="1:10" ht="15" customHeight="1" x14ac:dyDescent="0.25">
      <c r="A2918" s="21"/>
      <c r="B2918" s="21"/>
      <c r="C2918" s="21" t="s">
        <v>221</v>
      </c>
      <c r="D2918" s="21" t="s">
        <v>30</v>
      </c>
      <c r="E2918" s="21">
        <v>561</v>
      </c>
      <c r="F2918" s="21">
        <v>6</v>
      </c>
      <c r="G2918" s="21">
        <v>567</v>
      </c>
      <c r="H2918" s="19">
        <v>340706.52</v>
      </c>
      <c r="I2918" s="19">
        <v>3643.92</v>
      </c>
      <c r="J2918" s="19">
        <v>344350.44</v>
      </c>
    </row>
    <row r="2919" spans="1:10" ht="15" customHeight="1" x14ac:dyDescent="0.25">
      <c r="A2919" s="21"/>
      <c r="B2919" s="21"/>
      <c r="C2919" s="21" t="s">
        <v>222</v>
      </c>
      <c r="D2919" s="21" t="s">
        <v>30</v>
      </c>
      <c r="E2919" s="21">
        <v>528</v>
      </c>
      <c r="F2919" s="21">
        <v>5</v>
      </c>
      <c r="G2919" s="21">
        <v>533</v>
      </c>
      <c r="H2919" s="19">
        <v>320664.96000000014</v>
      </c>
      <c r="I2919" s="19">
        <v>3036.6000000000004</v>
      </c>
      <c r="J2919" s="19">
        <v>323701.56000000011</v>
      </c>
    </row>
    <row r="2920" spans="1:10" ht="15" customHeight="1" x14ac:dyDescent="0.25">
      <c r="A2920" s="21"/>
      <c r="B2920" s="21"/>
      <c r="C2920" s="21" t="s">
        <v>223</v>
      </c>
      <c r="D2920" s="21" t="s">
        <v>30</v>
      </c>
      <c r="E2920" s="21">
        <v>491</v>
      </c>
      <c r="F2920" s="21">
        <v>5</v>
      </c>
      <c r="G2920" s="21">
        <v>496</v>
      </c>
      <c r="H2920" s="19">
        <v>335220.43000000005</v>
      </c>
      <c r="I2920" s="19">
        <v>3413.65</v>
      </c>
      <c r="J2920" s="19">
        <v>338634.08000000007</v>
      </c>
    </row>
    <row r="2921" spans="1:10" ht="15" customHeight="1" x14ac:dyDescent="0.25">
      <c r="A2921" s="21"/>
      <c r="B2921" s="21"/>
      <c r="C2921" s="21" t="s">
        <v>224</v>
      </c>
      <c r="D2921" s="21" t="s">
        <v>30</v>
      </c>
      <c r="E2921" s="21">
        <v>449</v>
      </c>
      <c r="F2921" s="21">
        <v>5</v>
      </c>
      <c r="G2921" s="21">
        <v>454</v>
      </c>
      <c r="H2921" s="19">
        <v>306545.77</v>
      </c>
      <c r="I2921" s="19">
        <v>3413.65</v>
      </c>
      <c r="J2921" s="19">
        <v>309959.42000000004</v>
      </c>
    </row>
    <row r="2922" spans="1:10" ht="15" customHeight="1" x14ac:dyDescent="0.25">
      <c r="A2922" s="21"/>
      <c r="B2922" s="21"/>
      <c r="C2922" s="21" t="s">
        <v>225</v>
      </c>
      <c r="D2922" s="21" t="s">
        <v>30</v>
      </c>
      <c r="E2922" s="21">
        <v>401</v>
      </c>
      <c r="F2922" s="21">
        <v>4</v>
      </c>
      <c r="G2922" s="21">
        <v>405</v>
      </c>
      <c r="H2922" s="19">
        <v>273774.73</v>
      </c>
      <c r="I2922" s="19">
        <v>2730.92</v>
      </c>
      <c r="J2922" s="19">
        <v>276505.64999999997</v>
      </c>
    </row>
    <row r="2923" spans="1:10" ht="15" customHeight="1" x14ac:dyDescent="0.25">
      <c r="A2923" s="21"/>
      <c r="B2923" s="21"/>
      <c r="C2923" s="21" t="s">
        <v>226</v>
      </c>
      <c r="D2923" s="21" t="s">
        <v>30</v>
      </c>
      <c r="E2923" s="21">
        <v>378</v>
      </c>
      <c r="F2923" s="21">
        <v>4</v>
      </c>
      <c r="G2923" s="21">
        <v>382</v>
      </c>
      <c r="H2923" s="19">
        <v>401745.95999999985</v>
      </c>
      <c r="I2923" s="19">
        <v>4251.28</v>
      </c>
      <c r="J2923" s="19">
        <v>405997.23999999987</v>
      </c>
    </row>
    <row r="2924" spans="1:10" ht="15" customHeight="1" x14ac:dyDescent="0.25">
      <c r="A2924" s="21"/>
      <c r="B2924" s="21"/>
      <c r="C2924" s="21" t="s">
        <v>227</v>
      </c>
      <c r="D2924" s="21" t="s">
        <v>30</v>
      </c>
      <c r="E2924" s="21">
        <v>392</v>
      </c>
      <c r="F2924" s="21">
        <v>4</v>
      </c>
      <c r="G2924" s="21">
        <v>396</v>
      </c>
      <c r="H2924" s="19">
        <v>267630.15999999997</v>
      </c>
      <c r="I2924" s="19">
        <v>2730.92</v>
      </c>
      <c r="J2924" s="19">
        <v>270361.07999999996</v>
      </c>
    </row>
    <row r="2925" spans="1:10" ht="15" customHeight="1" x14ac:dyDescent="0.25">
      <c r="A2925" s="21"/>
      <c r="B2925" s="21"/>
      <c r="C2925" s="21" t="s">
        <v>228</v>
      </c>
      <c r="D2925" s="21" t="s">
        <v>30</v>
      </c>
      <c r="E2925" s="21">
        <v>380</v>
      </c>
      <c r="F2925" s="21">
        <v>4</v>
      </c>
      <c r="G2925" s="21">
        <v>384</v>
      </c>
      <c r="H2925" s="19">
        <v>548689.60000000009</v>
      </c>
      <c r="I2925" s="19">
        <v>5775.68</v>
      </c>
      <c r="J2925" s="19">
        <v>554465.28000000014</v>
      </c>
    </row>
    <row r="2926" spans="1:10" ht="15" customHeight="1" x14ac:dyDescent="0.25">
      <c r="A2926" s="21"/>
      <c r="B2926" s="21"/>
      <c r="C2926" s="21" t="s">
        <v>229</v>
      </c>
      <c r="D2926" s="21" t="s">
        <v>30</v>
      </c>
      <c r="E2926" s="21">
        <v>386</v>
      </c>
      <c r="F2926" s="21">
        <v>4</v>
      </c>
      <c r="G2926" s="21">
        <v>390</v>
      </c>
      <c r="H2926" s="19">
        <v>263533.77999999997</v>
      </c>
      <c r="I2926" s="19">
        <v>2730.92</v>
      </c>
      <c r="J2926" s="19">
        <v>266264.69999999995</v>
      </c>
    </row>
    <row r="2927" spans="1:10" ht="15" customHeight="1" x14ac:dyDescent="0.25">
      <c r="A2927" s="21"/>
      <c r="B2927" s="21"/>
      <c r="C2927" s="21" t="s">
        <v>230</v>
      </c>
      <c r="D2927" s="21" t="s">
        <v>30</v>
      </c>
      <c r="E2927" s="21">
        <v>454</v>
      </c>
      <c r="F2927" s="21">
        <v>5</v>
      </c>
      <c r="G2927" s="21">
        <v>459</v>
      </c>
      <c r="H2927" s="19">
        <v>482520.27999999985</v>
      </c>
      <c r="I2927" s="19">
        <v>5314.0999999999995</v>
      </c>
      <c r="J2927" s="19">
        <v>487834.37999999983</v>
      </c>
    </row>
    <row r="2928" spans="1:10" ht="15" customHeight="1" x14ac:dyDescent="0.25">
      <c r="A2928" s="21"/>
      <c r="B2928" s="21"/>
      <c r="C2928" s="21" t="s">
        <v>231</v>
      </c>
      <c r="D2928" s="21" t="s">
        <v>30</v>
      </c>
      <c r="E2928" s="21">
        <v>462</v>
      </c>
      <c r="F2928" s="21">
        <v>5</v>
      </c>
      <c r="G2928" s="21">
        <v>467</v>
      </c>
      <c r="H2928" s="19">
        <v>349318.19999999995</v>
      </c>
      <c r="I2928" s="19">
        <v>3780.5</v>
      </c>
      <c r="J2928" s="19">
        <v>353098.69999999995</v>
      </c>
    </row>
    <row r="2929" spans="1:10" ht="15" customHeight="1" x14ac:dyDescent="0.25">
      <c r="A2929" s="21"/>
      <c r="B2929" s="21"/>
      <c r="C2929" s="21" t="s">
        <v>232</v>
      </c>
      <c r="D2929" s="21" t="s">
        <v>30</v>
      </c>
      <c r="E2929" s="21">
        <v>416</v>
      </c>
      <c r="F2929" s="21">
        <v>4</v>
      </c>
      <c r="G2929" s="21">
        <v>420</v>
      </c>
      <c r="H2929" s="19">
        <v>471806.39999999997</v>
      </c>
      <c r="I2929" s="19">
        <v>4536.6000000000004</v>
      </c>
      <c r="J2929" s="19">
        <v>476342.99999999994</v>
      </c>
    </row>
    <row r="2930" spans="1:10" ht="15" customHeight="1" x14ac:dyDescent="0.25">
      <c r="A2930" s="21"/>
      <c r="B2930" s="21"/>
      <c r="C2930" s="21" t="s">
        <v>233</v>
      </c>
      <c r="D2930" s="21" t="s">
        <v>30</v>
      </c>
      <c r="E2930" s="21">
        <v>346</v>
      </c>
      <c r="F2930" s="21">
        <v>3</v>
      </c>
      <c r="G2930" s="21">
        <v>349</v>
      </c>
      <c r="H2930" s="19">
        <v>261610.59999999995</v>
      </c>
      <c r="I2930" s="19">
        <v>2268.3000000000002</v>
      </c>
      <c r="J2930" s="19">
        <v>263878.89999999997</v>
      </c>
    </row>
    <row r="2931" spans="1:10" ht="15" customHeight="1" x14ac:dyDescent="0.25">
      <c r="A2931" s="21"/>
      <c r="B2931" s="21"/>
      <c r="C2931" s="21" t="s">
        <v>234</v>
      </c>
      <c r="D2931" s="21" t="s">
        <v>30</v>
      </c>
      <c r="E2931" s="21">
        <v>263</v>
      </c>
      <c r="F2931" s="21">
        <v>3</v>
      </c>
      <c r="G2931" s="21">
        <v>266</v>
      </c>
      <c r="H2931" s="19">
        <v>298281.44999999995</v>
      </c>
      <c r="I2931" s="19">
        <v>3402.4500000000003</v>
      </c>
      <c r="J2931" s="19">
        <v>301683.89999999997</v>
      </c>
    </row>
    <row r="2932" spans="1:10" ht="15" customHeight="1" x14ac:dyDescent="0.25">
      <c r="A2932" s="21"/>
      <c r="B2932" s="21"/>
      <c r="C2932" s="21" t="s">
        <v>235</v>
      </c>
      <c r="D2932" s="21" t="s">
        <v>30</v>
      </c>
      <c r="E2932" s="21">
        <v>197</v>
      </c>
      <c r="F2932" s="21">
        <v>2</v>
      </c>
      <c r="G2932" s="21">
        <v>199</v>
      </c>
      <c r="H2932" s="19">
        <v>148951.70000000004</v>
      </c>
      <c r="I2932" s="19">
        <v>1512.2</v>
      </c>
      <c r="J2932" s="19">
        <v>150463.90000000005</v>
      </c>
    </row>
    <row r="2933" spans="1:10" ht="15" customHeight="1" x14ac:dyDescent="0.25">
      <c r="A2933" s="21"/>
      <c r="B2933" s="21"/>
      <c r="C2933" s="21" t="s">
        <v>236</v>
      </c>
      <c r="D2933" s="21" t="s">
        <v>30</v>
      </c>
      <c r="E2933" s="21">
        <v>54</v>
      </c>
      <c r="F2933" s="21">
        <v>1</v>
      </c>
      <c r="G2933" s="21">
        <v>55</v>
      </c>
      <c r="H2933" s="19">
        <v>40829.400000000009</v>
      </c>
      <c r="I2933" s="19">
        <v>756.1</v>
      </c>
      <c r="J2933" s="19">
        <v>41585.500000000007</v>
      </c>
    </row>
    <row r="2934" spans="1:10" ht="15" customHeight="1" x14ac:dyDescent="0.25">
      <c r="A2934" s="21"/>
      <c r="B2934" s="21"/>
      <c r="C2934" s="21" t="s">
        <v>237</v>
      </c>
      <c r="D2934" s="21" t="s">
        <v>30</v>
      </c>
      <c r="E2934" s="21">
        <v>103</v>
      </c>
      <c r="F2934" s="21">
        <v>1</v>
      </c>
      <c r="G2934" s="21">
        <v>104</v>
      </c>
      <c r="H2934" s="19">
        <v>77878.300000000017</v>
      </c>
      <c r="I2934" s="19">
        <v>756.1</v>
      </c>
      <c r="J2934" s="19">
        <v>78634.400000000023</v>
      </c>
    </row>
    <row r="2935" spans="1:10" ht="15" customHeight="1" x14ac:dyDescent="0.25">
      <c r="A2935" s="21"/>
      <c r="B2935" s="21"/>
      <c r="C2935" s="21" t="s">
        <v>238</v>
      </c>
      <c r="D2935" s="21" t="s">
        <v>30</v>
      </c>
      <c r="E2935" s="21">
        <v>121</v>
      </c>
      <c r="F2935" s="21">
        <v>1</v>
      </c>
      <c r="G2935" s="21">
        <v>122</v>
      </c>
      <c r="H2935" s="19">
        <v>91488.1</v>
      </c>
      <c r="I2935" s="19">
        <v>756.1</v>
      </c>
      <c r="J2935" s="19">
        <v>92244.200000000012</v>
      </c>
    </row>
    <row r="2936" spans="1:10" ht="15" customHeight="1" x14ac:dyDescent="0.25">
      <c r="A2936" s="21"/>
      <c r="B2936" s="21"/>
      <c r="C2936" s="21" t="s">
        <v>239</v>
      </c>
      <c r="D2936" s="21" t="s">
        <v>30</v>
      </c>
      <c r="E2936" s="21">
        <v>81</v>
      </c>
      <c r="F2936" s="21">
        <v>1</v>
      </c>
      <c r="G2936" s="21">
        <v>82</v>
      </c>
      <c r="H2936" s="19">
        <v>61244.099999999991</v>
      </c>
      <c r="I2936" s="19">
        <v>756.1</v>
      </c>
      <c r="J2936" s="19">
        <v>62000.19999999999</v>
      </c>
    </row>
    <row r="2937" spans="1:10" ht="15" customHeight="1" x14ac:dyDescent="0.25">
      <c r="A2937" s="21"/>
      <c r="B2937" s="21"/>
      <c r="C2937" s="21" t="s">
        <v>240</v>
      </c>
      <c r="D2937" s="21" t="s">
        <v>30</v>
      </c>
      <c r="E2937" s="21">
        <v>50</v>
      </c>
      <c r="F2937" s="21">
        <v>1</v>
      </c>
      <c r="G2937" s="21">
        <v>51</v>
      </c>
      <c r="H2937" s="19">
        <v>34136.499999999993</v>
      </c>
      <c r="I2937" s="19">
        <v>682.73</v>
      </c>
      <c r="J2937" s="19">
        <v>34819.229999999996</v>
      </c>
    </row>
    <row r="2938" spans="1:10" ht="15" customHeight="1" x14ac:dyDescent="0.25">
      <c r="A2938" s="21"/>
      <c r="B2938" s="21"/>
      <c r="C2938" s="21" t="s">
        <v>241</v>
      </c>
      <c r="D2938" s="21" t="s">
        <v>30</v>
      </c>
      <c r="E2938" s="21">
        <v>31</v>
      </c>
      <c r="F2938" s="21">
        <v>0</v>
      </c>
      <c r="G2938" s="21">
        <v>31</v>
      </c>
      <c r="H2938" s="19">
        <v>21164.629999999997</v>
      </c>
      <c r="I2938" s="19">
        <v>0</v>
      </c>
      <c r="J2938" s="19">
        <v>21164.629999999997</v>
      </c>
    </row>
    <row r="2939" spans="1:10" ht="15" customHeight="1" x14ac:dyDescent="0.25">
      <c r="A2939" s="21"/>
      <c r="B2939" s="21"/>
      <c r="C2939" s="21" t="s">
        <v>242</v>
      </c>
      <c r="D2939" s="21" t="s">
        <v>30</v>
      </c>
      <c r="E2939" s="21">
        <v>12</v>
      </c>
      <c r="F2939" s="21">
        <v>0</v>
      </c>
      <c r="G2939" s="21">
        <v>12</v>
      </c>
      <c r="H2939" s="19">
        <v>8192.7599999999984</v>
      </c>
      <c r="I2939" s="19">
        <v>0</v>
      </c>
      <c r="J2939" s="19">
        <v>8192.7599999999984</v>
      </c>
    </row>
    <row r="2940" spans="1:10" ht="15" customHeight="1" x14ac:dyDescent="0.25">
      <c r="A2940" s="21"/>
      <c r="B2940" s="21"/>
      <c r="C2940" s="21" t="s">
        <v>243</v>
      </c>
      <c r="D2940" s="21" t="s">
        <v>30</v>
      </c>
      <c r="E2940" s="21">
        <v>4</v>
      </c>
      <c r="F2940" s="21">
        <v>0</v>
      </c>
      <c r="G2940" s="21">
        <v>4</v>
      </c>
      <c r="H2940" s="19">
        <v>2730.92</v>
      </c>
      <c r="I2940" s="19">
        <v>0</v>
      </c>
      <c r="J2940" s="19">
        <v>2730.92</v>
      </c>
    </row>
    <row r="2941" spans="1:10" ht="15" customHeight="1" x14ac:dyDescent="0.25">
      <c r="A2941" s="21"/>
      <c r="B2941" s="21"/>
      <c r="C2941" s="21" t="s">
        <v>244</v>
      </c>
      <c r="D2941" s="21" t="s">
        <v>30</v>
      </c>
      <c r="E2941" s="21">
        <v>2</v>
      </c>
      <c r="F2941" s="21">
        <v>0</v>
      </c>
      <c r="G2941" s="21">
        <v>2</v>
      </c>
      <c r="H2941" s="19">
        <v>1365.46</v>
      </c>
      <c r="I2941" s="19">
        <v>0</v>
      </c>
      <c r="J2941" s="19">
        <v>1365.46</v>
      </c>
    </row>
    <row r="2942" spans="1:10" ht="15" customHeight="1" x14ac:dyDescent="0.25">
      <c r="A2942" s="21"/>
      <c r="B2942" s="21"/>
      <c r="C2942" s="21" t="s">
        <v>245</v>
      </c>
      <c r="D2942" s="21" t="s">
        <v>37</v>
      </c>
      <c r="E2942" s="21">
        <v>495</v>
      </c>
      <c r="F2942" s="21">
        <v>5</v>
      </c>
      <c r="G2942" s="21">
        <v>500</v>
      </c>
      <c r="H2942" s="19">
        <v>1970203.9500000004</v>
      </c>
      <c r="I2942" s="19">
        <v>19901.05</v>
      </c>
      <c r="J2942" s="19">
        <v>1990105.0000000005</v>
      </c>
    </row>
    <row r="2943" spans="1:10" ht="15" customHeight="1" x14ac:dyDescent="0.25">
      <c r="A2943" s="21"/>
      <c r="B2943" s="21"/>
      <c r="C2943" s="21" t="s">
        <v>246</v>
      </c>
      <c r="D2943" s="21" t="s">
        <v>37</v>
      </c>
      <c r="E2943" s="21">
        <v>122</v>
      </c>
      <c r="F2943" s="21">
        <v>1</v>
      </c>
      <c r="G2943" s="21">
        <v>123</v>
      </c>
      <c r="H2943" s="19">
        <v>485585.61999999994</v>
      </c>
      <c r="I2943" s="19">
        <v>3980.21</v>
      </c>
      <c r="J2943" s="19">
        <v>489565.82999999996</v>
      </c>
    </row>
    <row r="2944" spans="1:10" ht="15" customHeight="1" x14ac:dyDescent="0.25">
      <c r="A2944" s="21"/>
      <c r="B2944" s="21"/>
      <c r="C2944" s="21" t="s">
        <v>247</v>
      </c>
      <c r="D2944" s="21" t="s">
        <v>31</v>
      </c>
      <c r="E2944" s="21">
        <v>7574</v>
      </c>
      <c r="F2944" s="21">
        <v>77</v>
      </c>
      <c r="G2944" s="21">
        <v>7651</v>
      </c>
      <c r="H2944" s="19">
        <v>632807.70000000007</v>
      </c>
      <c r="I2944" s="19">
        <v>6433.3500000000013</v>
      </c>
      <c r="J2944" s="19">
        <v>639241.05000000005</v>
      </c>
    </row>
    <row r="2945" spans="1:10" ht="15" customHeight="1" x14ac:dyDescent="0.25">
      <c r="A2945" s="21"/>
      <c r="B2945" s="21"/>
      <c r="C2945" s="21" t="s">
        <v>248</v>
      </c>
      <c r="D2945" s="21" t="s">
        <v>31</v>
      </c>
      <c r="E2945" s="21">
        <v>4208</v>
      </c>
      <c r="F2945" s="21">
        <v>42</v>
      </c>
      <c r="G2945" s="21">
        <v>4250</v>
      </c>
      <c r="H2945" s="19">
        <v>2123104.3199999998</v>
      </c>
      <c r="I2945" s="19">
        <v>21190.680000000004</v>
      </c>
      <c r="J2945" s="19">
        <v>2144295</v>
      </c>
    </row>
    <row r="2946" spans="1:10" ht="32.1" customHeight="1" x14ac:dyDescent="0.25">
      <c r="A2946" s="21"/>
      <c r="B2946" s="21"/>
      <c r="C2946" s="21" t="s">
        <v>249</v>
      </c>
      <c r="D2946" s="21" t="s">
        <v>36</v>
      </c>
      <c r="E2946" s="21">
        <v>248</v>
      </c>
      <c r="F2946" s="21">
        <v>3</v>
      </c>
      <c r="G2946" s="21">
        <v>251</v>
      </c>
      <c r="H2946" s="19">
        <v>56764.72</v>
      </c>
      <c r="I2946" s="19">
        <v>686.67</v>
      </c>
      <c r="J2946" s="19">
        <v>57451.39</v>
      </c>
    </row>
    <row r="2947" spans="1:10" ht="32.1" customHeight="1" x14ac:dyDescent="0.25">
      <c r="A2947" s="21"/>
      <c r="B2947" s="21"/>
      <c r="C2947" s="21" t="s">
        <v>250</v>
      </c>
      <c r="D2947" s="21" t="s">
        <v>36</v>
      </c>
      <c r="E2947" s="21">
        <v>214</v>
      </c>
      <c r="F2947" s="21">
        <v>2</v>
      </c>
      <c r="G2947" s="21">
        <v>216</v>
      </c>
      <c r="H2947" s="19">
        <v>48982.459999999992</v>
      </c>
      <c r="I2947" s="19">
        <v>457.78</v>
      </c>
      <c r="J2947" s="19">
        <v>49440.239999999991</v>
      </c>
    </row>
    <row r="2948" spans="1:10" ht="32.1" customHeight="1" x14ac:dyDescent="0.25">
      <c r="A2948" s="21"/>
      <c r="B2948" s="21"/>
      <c r="C2948" s="21" t="s">
        <v>251</v>
      </c>
      <c r="D2948" s="21" t="s">
        <v>36</v>
      </c>
      <c r="E2948" s="21">
        <v>268</v>
      </c>
      <c r="F2948" s="21">
        <v>3</v>
      </c>
      <c r="G2948" s="21">
        <v>271</v>
      </c>
      <c r="H2948" s="19">
        <v>61342.520000000011</v>
      </c>
      <c r="I2948" s="19">
        <v>686.67</v>
      </c>
      <c r="J2948" s="19">
        <v>62029.19000000001</v>
      </c>
    </row>
    <row r="2949" spans="1:10" ht="32.1" customHeight="1" x14ac:dyDescent="0.25">
      <c r="A2949" s="21"/>
      <c r="B2949" s="21"/>
      <c r="C2949" s="21" t="s">
        <v>252</v>
      </c>
      <c r="D2949" s="21" t="s">
        <v>36</v>
      </c>
      <c r="E2949" s="21">
        <v>237</v>
      </c>
      <c r="F2949" s="21">
        <v>2</v>
      </c>
      <c r="G2949" s="21">
        <v>239</v>
      </c>
      <c r="H2949" s="19">
        <v>54246.930000000008</v>
      </c>
      <c r="I2949" s="19">
        <v>457.78</v>
      </c>
      <c r="J2949" s="19">
        <v>54704.710000000006</v>
      </c>
    </row>
    <row r="2950" spans="1:10" ht="32.1" customHeight="1" x14ac:dyDescent="0.25">
      <c r="A2950" s="21"/>
      <c r="B2950" s="21"/>
      <c r="C2950" s="21" t="s">
        <v>253</v>
      </c>
      <c r="D2950" s="21" t="s">
        <v>36</v>
      </c>
      <c r="E2950" s="21">
        <v>55</v>
      </c>
      <c r="F2950" s="21">
        <v>1</v>
      </c>
      <c r="G2950" s="21">
        <v>56</v>
      </c>
      <c r="H2950" s="19">
        <v>62452.5</v>
      </c>
      <c r="I2950" s="19">
        <v>1135.5</v>
      </c>
      <c r="J2950" s="19">
        <v>63588</v>
      </c>
    </row>
    <row r="2951" spans="1:10" ht="32.1" customHeight="1" x14ac:dyDescent="0.25">
      <c r="A2951" s="21"/>
      <c r="B2951" s="21"/>
      <c r="C2951" s="21" t="s">
        <v>254</v>
      </c>
      <c r="D2951" s="21" t="s">
        <v>36</v>
      </c>
      <c r="E2951" s="21">
        <v>51</v>
      </c>
      <c r="F2951" s="21">
        <v>1</v>
      </c>
      <c r="G2951" s="21">
        <v>52</v>
      </c>
      <c r="H2951" s="19">
        <v>57910.5</v>
      </c>
      <c r="I2951" s="19">
        <v>1135.5</v>
      </c>
      <c r="J2951" s="19">
        <v>59046</v>
      </c>
    </row>
    <row r="2952" spans="1:10" ht="32.1" customHeight="1" x14ac:dyDescent="0.25">
      <c r="A2952" s="21"/>
      <c r="B2952" s="21"/>
      <c r="C2952" s="21" t="s">
        <v>255</v>
      </c>
      <c r="D2952" s="21" t="s">
        <v>36</v>
      </c>
      <c r="E2952" s="21">
        <v>56</v>
      </c>
      <c r="F2952" s="21">
        <v>1</v>
      </c>
      <c r="G2952" s="21">
        <v>57</v>
      </c>
      <c r="H2952" s="19">
        <v>63424.479999999996</v>
      </c>
      <c r="I2952" s="19">
        <v>1132.58</v>
      </c>
      <c r="J2952" s="19">
        <v>64557.06</v>
      </c>
    </row>
    <row r="2953" spans="1:10" ht="32.1" customHeight="1" x14ac:dyDescent="0.25">
      <c r="A2953" s="21"/>
      <c r="B2953" s="21"/>
      <c r="C2953" s="21" t="s">
        <v>256</v>
      </c>
      <c r="D2953" s="21" t="s">
        <v>36</v>
      </c>
      <c r="E2953" s="21">
        <v>66</v>
      </c>
      <c r="F2953" s="21">
        <v>1</v>
      </c>
      <c r="G2953" s="21">
        <v>67</v>
      </c>
      <c r="H2953" s="19">
        <v>74750.280000000013</v>
      </c>
      <c r="I2953" s="19">
        <v>1132.58</v>
      </c>
      <c r="J2953" s="19">
        <v>75882.860000000015</v>
      </c>
    </row>
    <row r="2954" spans="1:10" ht="32.1" customHeight="1" x14ac:dyDescent="0.25">
      <c r="A2954" s="21"/>
      <c r="B2954" s="21"/>
      <c r="C2954" s="21" t="s">
        <v>257</v>
      </c>
      <c r="D2954" s="21" t="s">
        <v>36</v>
      </c>
      <c r="E2954" s="21">
        <v>891</v>
      </c>
      <c r="F2954" s="21">
        <v>9</v>
      </c>
      <c r="G2954" s="21">
        <v>900</v>
      </c>
      <c r="H2954" s="19">
        <v>1562190.2999999998</v>
      </c>
      <c r="I2954" s="19">
        <v>15779.699999999999</v>
      </c>
      <c r="J2954" s="19">
        <v>1577969.9999999998</v>
      </c>
    </row>
    <row r="2955" spans="1:10" ht="32.1" customHeight="1" x14ac:dyDescent="0.25">
      <c r="A2955" s="21"/>
      <c r="B2955" s="21"/>
      <c r="C2955" s="21" t="s">
        <v>258</v>
      </c>
      <c r="D2955" s="21" t="s">
        <v>36</v>
      </c>
      <c r="E2955" s="21">
        <v>927</v>
      </c>
      <c r="F2955" s="21">
        <v>9</v>
      </c>
      <c r="G2955" s="21">
        <v>936</v>
      </c>
      <c r="H2955" s="19">
        <v>1625309.1000000003</v>
      </c>
      <c r="I2955" s="19">
        <v>15779.699999999999</v>
      </c>
      <c r="J2955" s="19">
        <v>1641088.8000000003</v>
      </c>
    </row>
    <row r="2956" spans="1:10" ht="32.1" customHeight="1" x14ac:dyDescent="0.25">
      <c r="A2956" s="21"/>
      <c r="B2956" s="21"/>
      <c r="C2956" s="21" t="s">
        <v>259</v>
      </c>
      <c r="D2956" s="21" t="s">
        <v>36</v>
      </c>
      <c r="E2956" s="21">
        <v>53</v>
      </c>
      <c r="F2956" s="21">
        <v>1</v>
      </c>
      <c r="G2956" s="21">
        <v>54</v>
      </c>
      <c r="H2956" s="19">
        <v>12131.169999999996</v>
      </c>
      <c r="I2956" s="19">
        <v>228.89</v>
      </c>
      <c r="J2956" s="19">
        <v>12360.059999999996</v>
      </c>
    </row>
    <row r="2957" spans="1:10" ht="32.1" customHeight="1" x14ac:dyDescent="0.25">
      <c r="A2957" s="21"/>
      <c r="B2957" s="21"/>
      <c r="C2957" s="21" t="s">
        <v>260</v>
      </c>
      <c r="D2957" s="21" t="s">
        <v>36</v>
      </c>
      <c r="E2957" s="21">
        <v>60</v>
      </c>
      <c r="F2957" s="21">
        <v>1</v>
      </c>
      <c r="G2957" s="21">
        <v>61</v>
      </c>
      <c r="H2957" s="19">
        <v>13733.400000000001</v>
      </c>
      <c r="I2957" s="19">
        <v>228.89</v>
      </c>
      <c r="J2957" s="19">
        <v>13962.29</v>
      </c>
    </row>
    <row r="2958" spans="1:10" ht="32.1" customHeight="1" x14ac:dyDescent="0.25">
      <c r="A2958" s="21"/>
      <c r="B2958" s="21"/>
      <c r="C2958" s="21" t="s">
        <v>261</v>
      </c>
      <c r="D2958" s="21" t="s">
        <v>36</v>
      </c>
      <c r="E2958" s="21">
        <v>838</v>
      </c>
      <c r="F2958" s="21">
        <v>8</v>
      </c>
      <c r="G2958" s="21">
        <v>846</v>
      </c>
      <c r="H2958" s="19">
        <v>290065.32</v>
      </c>
      <c r="I2958" s="19">
        <v>2769.12</v>
      </c>
      <c r="J2958" s="19">
        <v>292834.44</v>
      </c>
    </row>
    <row r="2959" spans="1:10" ht="32.1" customHeight="1" x14ac:dyDescent="0.25">
      <c r="A2959" s="21"/>
      <c r="B2959" s="21"/>
      <c r="C2959" s="21" t="s">
        <v>262</v>
      </c>
      <c r="D2959" s="21" t="s">
        <v>36</v>
      </c>
      <c r="E2959" s="21">
        <v>867</v>
      </c>
      <c r="F2959" s="21">
        <v>9</v>
      </c>
      <c r="G2959" s="21">
        <v>876</v>
      </c>
      <c r="H2959" s="19">
        <v>300103.37999999995</v>
      </c>
      <c r="I2959" s="19">
        <v>3115.2599999999998</v>
      </c>
      <c r="J2959" s="19">
        <v>303218.63999999996</v>
      </c>
    </row>
    <row r="2960" spans="1:10" ht="32.1" customHeight="1" x14ac:dyDescent="0.25">
      <c r="A2960" s="21"/>
      <c r="B2960" s="21"/>
      <c r="C2960" s="21" t="s">
        <v>263</v>
      </c>
      <c r="D2960" s="21" t="s">
        <v>36</v>
      </c>
      <c r="E2960" s="21">
        <v>66</v>
      </c>
      <c r="F2960" s="21">
        <v>1</v>
      </c>
      <c r="G2960" s="21">
        <v>67</v>
      </c>
      <c r="H2960" s="19">
        <v>15106.740000000002</v>
      </c>
      <c r="I2960" s="19">
        <v>228.89</v>
      </c>
      <c r="J2960" s="19">
        <v>15335.630000000001</v>
      </c>
    </row>
    <row r="2961" spans="1:10" ht="32.1" customHeight="1" x14ac:dyDescent="0.25">
      <c r="A2961" s="21"/>
      <c r="B2961" s="21"/>
      <c r="C2961" s="21" t="s">
        <v>264</v>
      </c>
      <c r="D2961" s="21" t="s">
        <v>36</v>
      </c>
      <c r="E2961" s="21">
        <v>56</v>
      </c>
      <c r="F2961" s="21">
        <v>1</v>
      </c>
      <c r="G2961" s="21">
        <v>57</v>
      </c>
      <c r="H2961" s="19">
        <v>12817.839999999997</v>
      </c>
      <c r="I2961" s="19">
        <v>228.89</v>
      </c>
      <c r="J2961" s="19">
        <v>13046.729999999996</v>
      </c>
    </row>
    <row r="2962" spans="1:10" ht="32.1" customHeight="1" x14ac:dyDescent="0.25">
      <c r="A2962" s="21"/>
      <c r="B2962" s="21"/>
      <c r="C2962" s="21" t="s">
        <v>265</v>
      </c>
      <c r="D2962" s="21" t="s">
        <v>36</v>
      </c>
      <c r="E2962" s="21">
        <v>703</v>
      </c>
      <c r="F2962" s="21">
        <v>7</v>
      </c>
      <c r="G2962" s="21">
        <v>710</v>
      </c>
      <c r="H2962" s="19">
        <v>160909.66999999998</v>
      </c>
      <c r="I2962" s="19">
        <v>1602.23</v>
      </c>
      <c r="J2962" s="19">
        <v>162511.9</v>
      </c>
    </row>
    <row r="2963" spans="1:10" ht="32.1" customHeight="1" x14ac:dyDescent="0.25">
      <c r="A2963" s="21"/>
      <c r="B2963" s="21"/>
      <c r="C2963" s="21" t="s">
        <v>266</v>
      </c>
      <c r="D2963" s="21" t="s">
        <v>36</v>
      </c>
      <c r="E2963" s="21">
        <v>71</v>
      </c>
      <c r="F2963" s="21">
        <v>1</v>
      </c>
      <c r="G2963" s="21">
        <v>72</v>
      </c>
      <c r="H2963" s="19">
        <v>16251.19</v>
      </c>
      <c r="I2963" s="19">
        <v>228.89</v>
      </c>
      <c r="J2963" s="19">
        <v>16480.080000000002</v>
      </c>
    </row>
    <row r="2964" spans="1:10" ht="32.1" customHeight="1" x14ac:dyDescent="0.25">
      <c r="A2964" s="21"/>
      <c r="B2964" s="21"/>
      <c r="C2964" s="21" t="s">
        <v>267</v>
      </c>
      <c r="D2964" s="21" t="s">
        <v>36</v>
      </c>
      <c r="E2964" s="21">
        <v>718</v>
      </c>
      <c r="F2964" s="21">
        <v>7</v>
      </c>
      <c r="G2964" s="21">
        <v>725</v>
      </c>
      <c r="H2964" s="19">
        <v>248528.52000000002</v>
      </c>
      <c r="I2964" s="19">
        <v>2422.98</v>
      </c>
      <c r="J2964" s="19">
        <v>250951.50000000003</v>
      </c>
    </row>
    <row r="2965" spans="1:10" ht="32.1" customHeight="1" x14ac:dyDescent="0.25">
      <c r="A2965" s="21"/>
      <c r="B2965" s="21"/>
      <c r="C2965" s="21" t="s">
        <v>268</v>
      </c>
      <c r="D2965" s="21" t="s">
        <v>36</v>
      </c>
      <c r="E2965" s="21">
        <v>797</v>
      </c>
      <c r="F2965" s="21">
        <v>8</v>
      </c>
      <c r="G2965" s="21">
        <v>805</v>
      </c>
      <c r="H2965" s="19">
        <v>275873.5799999999</v>
      </c>
      <c r="I2965" s="19">
        <v>2769.12</v>
      </c>
      <c r="J2965" s="19">
        <v>278642.6999999999</v>
      </c>
    </row>
    <row r="2966" spans="1:10" ht="32.1" customHeight="1" x14ac:dyDescent="0.25">
      <c r="A2966" s="21"/>
      <c r="B2966" s="21"/>
      <c r="C2966" s="21" t="s">
        <v>269</v>
      </c>
      <c r="D2966" s="21" t="s">
        <v>36</v>
      </c>
      <c r="E2966" s="21">
        <v>746</v>
      </c>
      <c r="F2966" s="21">
        <v>8</v>
      </c>
      <c r="G2966" s="21">
        <v>754</v>
      </c>
      <c r="H2966" s="19">
        <v>416506.72000000009</v>
      </c>
      <c r="I2966" s="19">
        <v>4466.5600000000004</v>
      </c>
      <c r="J2966" s="19">
        <v>420973.28000000009</v>
      </c>
    </row>
    <row r="2967" spans="1:10" ht="32.1" customHeight="1" x14ac:dyDescent="0.25">
      <c r="A2967" s="21"/>
      <c r="B2967" s="21"/>
      <c r="C2967" s="21" t="s">
        <v>270</v>
      </c>
      <c r="D2967" s="21" t="s">
        <v>36</v>
      </c>
      <c r="E2967" s="21">
        <v>766</v>
      </c>
      <c r="F2967" s="21">
        <v>8</v>
      </c>
      <c r="G2967" s="21">
        <v>774</v>
      </c>
      <c r="H2967" s="19">
        <v>421108.5</v>
      </c>
      <c r="I2967" s="19">
        <v>4398</v>
      </c>
      <c r="J2967" s="19">
        <v>425506.5</v>
      </c>
    </row>
    <row r="2968" spans="1:10" ht="32.1" customHeight="1" x14ac:dyDescent="0.25">
      <c r="A2968" s="21"/>
      <c r="B2968" s="21"/>
      <c r="C2968" s="21" t="s">
        <v>271</v>
      </c>
      <c r="D2968" s="21" t="s">
        <v>36</v>
      </c>
      <c r="E2968" s="21">
        <v>674</v>
      </c>
      <c r="F2968" s="21">
        <v>7</v>
      </c>
      <c r="G2968" s="21">
        <v>681</v>
      </c>
      <c r="H2968" s="19">
        <v>1440048.1800000002</v>
      </c>
      <c r="I2968" s="19">
        <v>14955.990000000002</v>
      </c>
      <c r="J2968" s="19">
        <v>1455004.1700000002</v>
      </c>
    </row>
    <row r="2969" spans="1:10" ht="32.1" customHeight="1" x14ac:dyDescent="0.25">
      <c r="A2969" s="21"/>
      <c r="B2969" s="21"/>
      <c r="C2969" s="21" t="s">
        <v>272</v>
      </c>
      <c r="D2969" s="21" t="s">
        <v>36</v>
      </c>
      <c r="E2969" s="21">
        <v>720</v>
      </c>
      <c r="F2969" s="21">
        <v>7</v>
      </c>
      <c r="G2969" s="21">
        <v>727</v>
      </c>
      <c r="H2969" s="19">
        <v>1532167.2000000002</v>
      </c>
      <c r="I2969" s="19">
        <v>14896.070000000002</v>
      </c>
      <c r="J2969" s="19">
        <v>1547063.2700000003</v>
      </c>
    </row>
    <row r="2970" spans="1:10" ht="32.1" customHeight="1" x14ac:dyDescent="0.25">
      <c r="A2970" s="21"/>
      <c r="B2970" s="21"/>
      <c r="C2970" s="21" t="s">
        <v>273</v>
      </c>
      <c r="D2970" s="21" t="s">
        <v>36</v>
      </c>
      <c r="E2970" s="21">
        <v>697</v>
      </c>
      <c r="F2970" s="21">
        <v>7</v>
      </c>
      <c r="G2970" s="21">
        <v>704</v>
      </c>
      <c r="H2970" s="19">
        <v>1609087.23</v>
      </c>
      <c r="I2970" s="19">
        <v>16160.130000000001</v>
      </c>
      <c r="J2970" s="19">
        <v>1625247.3599999999</v>
      </c>
    </row>
    <row r="2971" spans="1:10" ht="32.1" customHeight="1" x14ac:dyDescent="0.25">
      <c r="A2971" s="21"/>
      <c r="B2971" s="21"/>
      <c r="C2971" s="21" t="s">
        <v>274</v>
      </c>
      <c r="D2971" s="21" t="s">
        <v>36</v>
      </c>
      <c r="E2971" s="21">
        <v>646</v>
      </c>
      <c r="F2971" s="21">
        <v>7</v>
      </c>
      <c r="G2971" s="21">
        <v>653</v>
      </c>
      <c r="H2971" s="19">
        <v>1485812.9200000004</v>
      </c>
      <c r="I2971" s="19">
        <v>16100.14</v>
      </c>
      <c r="J2971" s="19">
        <v>1501913.0600000003</v>
      </c>
    </row>
    <row r="2972" spans="1:10" ht="32.1" customHeight="1" x14ac:dyDescent="0.25">
      <c r="A2972" s="21"/>
      <c r="B2972" s="21"/>
      <c r="C2972" s="21" t="s">
        <v>275</v>
      </c>
      <c r="D2972" s="21" t="s">
        <v>36</v>
      </c>
      <c r="E2972" s="21">
        <v>575</v>
      </c>
      <c r="F2972" s="21">
        <v>6</v>
      </c>
      <c r="G2972" s="21">
        <v>581</v>
      </c>
      <c r="H2972" s="19">
        <v>1327439.25</v>
      </c>
      <c r="I2972" s="19">
        <v>13851.54</v>
      </c>
      <c r="J2972" s="19">
        <v>1341290.79</v>
      </c>
    </row>
    <row r="2973" spans="1:10" ht="32.1" customHeight="1" x14ac:dyDescent="0.25">
      <c r="A2973" s="21"/>
      <c r="B2973" s="21"/>
      <c r="C2973" s="21" t="s">
        <v>276</v>
      </c>
      <c r="D2973" s="21" t="s">
        <v>36</v>
      </c>
      <c r="E2973" s="21">
        <v>624</v>
      </c>
      <c r="F2973" s="21">
        <v>6</v>
      </c>
      <c r="G2973" s="21">
        <v>630</v>
      </c>
      <c r="H2973" s="19">
        <v>1435212.4800000002</v>
      </c>
      <c r="I2973" s="19">
        <v>13800.119999999999</v>
      </c>
      <c r="J2973" s="19">
        <v>1449012.6000000003</v>
      </c>
    </row>
    <row r="2974" spans="1:10" ht="32.1" customHeight="1" x14ac:dyDescent="0.25">
      <c r="A2974" s="21"/>
      <c r="B2974" s="21"/>
      <c r="C2974" s="21" t="s">
        <v>277</v>
      </c>
      <c r="D2974" s="21" t="s">
        <v>36</v>
      </c>
      <c r="E2974" s="21">
        <v>242</v>
      </c>
      <c r="F2974" s="21">
        <v>2</v>
      </c>
      <c r="G2974" s="21">
        <v>244</v>
      </c>
      <c r="H2974" s="19">
        <v>83765.880000000019</v>
      </c>
      <c r="I2974" s="19">
        <v>692.28</v>
      </c>
      <c r="J2974" s="19">
        <v>84458.160000000018</v>
      </c>
    </row>
    <row r="2975" spans="1:10" ht="32.1" customHeight="1" x14ac:dyDescent="0.25">
      <c r="A2975" s="21"/>
      <c r="B2975" s="21"/>
      <c r="C2975" s="21" t="s">
        <v>278</v>
      </c>
      <c r="D2975" s="21" t="s">
        <v>36</v>
      </c>
      <c r="E2975" s="21">
        <v>226</v>
      </c>
      <c r="F2975" s="21">
        <v>2</v>
      </c>
      <c r="G2975" s="21">
        <v>228</v>
      </c>
      <c r="H2975" s="19">
        <v>78227.639999999985</v>
      </c>
      <c r="I2975" s="19">
        <v>692.28</v>
      </c>
      <c r="J2975" s="19">
        <v>78919.919999999984</v>
      </c>
    </row>
    <row r="2976" spans="1:10" ht="32.1" customHeight="1" x14ac:dyDescent="0.25">
      <c r="A2976" s="21"/>
      <c r="B2976" s="21"/>
      <c r="C2976" s="21" t="s">
        <v>279</v>
      </c>
      <c r="D2976" s="21" t="s">
        <v>36</v>
      </c>
      <c r="E2976" s="21">
        <v>65</v>
      </c>
      <c r="F2976" s="21">
        <v>1</v>
      </c>
      <c r="G2976" s="21">
        <v>66</v>
      </c>
      <c r="H2976" s="19">
        <v>32208.149999999994</v>
      </c>
      <c r="I2976" s="19">
        <v>495.51</v>
      </c>
      <c r="J2976" s="19">
        <v>32703.659999999993</v>
      </c>
    </row>
    <row r="2977" spans="1:10" ht="32.1" customHeight="1" x14ac:dyDescent="0.25">
      <c r="A2977" s="21"/>
      <c r="B2977" s="21"/>
      <c r="C2977" s="21" t="s">
        <v>280</v>
      </c>
      <c r="D2977" s="21" t="s">
        <v>36</v>
      </c>
      <c r="E2977" s="21">
        <v>51</v>
      </c>
      <c r="F2977" s="21">
        <v>1</v>
      </c>
      <c r="G2977" s="21">
        <v>52</v>
      </c>
      <c r="H2977" s="19">
        <v>25271.010000000006</v>
      </c>
      <c r="I2977" s="19">
        <v>495.51</v>
      </c>
      <c r="J2977" s="19">
        <v>25766.520000000004</v>
      </c>
    </row>
    <row r="2978" spans="1:10" ht="32.1" customHeight="1" x14ac:dyDescent="0.25">
      <c r="A2978" s="21"/>
      <c r="B2978" s="21"/>
      <c r="C2978" s="21" t="s">
        <v>281</v>
      </c>
      <c r="D2978" s="21" t="s">
        <v>36</v>
      </c>
      <c r="E2978" s="21">
        <v>909</v>
      </c>
      <c r="F2978" s="21">
        <v>9</v>
      </c>
      <c r="G2978" s="21">
        <v>918</v>
      </c>
      <c r="H2978" s="19">
        <v>988392.06</v>
      </c>
      <c r="I2978" s="19">
        <v>9786.06</v>
      </c>
      <c r="J2978" s="19">
        <v>998178.12000000011</v>
      </c>
    </row>
    <row r="2979" spans="1:10" ht="32.1" customHeight="1" x14ac:dyDescent="0.25">
      <c r="A2979" s="21"/>
      <c r="B2979" s="21"/>
      <c r="C2979" s="21" t="s">
        <v>282</v>
      </c>
      <c r="D2979" s="21" t="s">
        <v>36</v>
      </c>
      <c r="E2979" s="21">
        <v>827</v>
      </c>
      <c r="F2979" s="21">
        <v>8</v>
      </c>
      <c r="G2979" s="21">
        <v>835</v>
      </c>
      <c r="H2979" s="19">
        <v>892142.78999999992</v>
      </c>
      <c r="I2979" s="19">
        <v>8630.16</v>
      </c>
      <c r="J2979" s="19">
        <v>900772.95</v>
      </c>
    </row>
    <row r="2980" spans="1:10" ht="32.1" customHeight="1" x14ac:dyDescent="0.25">
      <c r="A2980" s="21"/>
      <c r="B2980" s="21"/>
      <c r="C2980" s="21" t="s">
        <v>283</v>
      </c>
      <c r="D2980" s="21" t="s">
        <v>36</v>
      </c>
      <c r="E2980" s="21">
        <v>61</v>
      </c>
      <c r="F2980" s="21">
        <v>1</v>
      </c>
      <c r="G2980" s="21">
        <v>62</v>
      </c>
      <c r="H2980" s="19">
        <v>26321.5</v>
      </c>
      <c r="I2980" s="19">
        <v>431.5</v>
      </c>
      <c r="J2980" s="19">
        <v>26753</v>
      </c>
    </row>
    <row r="2981" spans="1:10" ht="32.1" customHeight="1" x14ac:dyDescent="0.25">
      <c r="A2981" s="21"/>
      <c r="B2981" s="21"/>
      <c r="C2981" s="21" t="s">
        <v>284</v>
      </c>
      <c r="D2981" s="21" t="s">
        <v>36</v>
      </c>
      <c r="E2981" s="21">
        <v>48</v>
      </c>
      <c r="F2981" s="21">
        <v>0</v>
      </c>
      <c r="G2981" s="21">
        <v>48</v>
      </c>
      <c r="H2981" s="19">
        <v>20712</v>
      </c>
      <c r="I2981" s="19">
        <v>0</v>
      </c>
      <c r="J2981" s="19">
        <v>20712</v>
      </c>
    </row>
    <row r="2982" spans="1:10" ht="32.1" customHeight="1" x14ac:dyDescent="0.25">
      <c r="A2982" s="21"/>
      <c r="B2982" s="21"/>
      <c r="C2982" s="21" t="s">
        <v>285</v>
      </c>
      <c r="D2982" s="21" t="s">
        <v>36</v>
      </c>
      <c r="E2982" s="21">
        <v>891</v>
      </c>
      <c r="F2982" s="21">
        <v>9</v>
      </c>
      <c r="G2982" s="21">
        <v>900</v>
      </c>
      <c r="H2982" s="19">
        <v>308410.74</v>
      </c>
      <c r="I2982" s="19">
        <v>3115.2599999999998</v>
      </c>
      <c r="J2982" s="19">
        <v>311526</v>
      </c>
    </row>
    <row r="2983" spans="1:10" ht="32.1" customHeight="1" x14ac:dyDescent="0.25">
      <c r="A2983" s="21"/>
      <c r="B2983" s="21"/>
      <c r="C2983" s="21" t="s">
        <v>286</v>
      </c>
      <c r="D2983" s="21" t="s">
        <v>36</v>
      </c>
      <c r="E2983" s="21">
        <v>921</v>
      </c>
      <c r="F2983" s="21">
        <v>9</v>
      </c>
      <c r="G2983" s="21">
        <v>930</v>
      </c>
      <c r="H2983" s="19">
        <v>318794.94000000012</v>
      </c>
      <c r="I2983" s="19">
        <v>3115.2599999999998</v>
      </c>
      <c r="J2983" s="19">
        <v>321910.20000000013</v>
      </c>
    </row>
    <row r="2984" spans="1:10" ht="32.1" customHeight="1" x14ac:dyDescent="0.25">
      <c r="A2984" s="21"/>
      <c r="B2984" s="21"/>
      <c r="C2984" s="21" t="s">
        <v>287</v>
      </c>
      <c r="D2984" s="21" t="s">
        <v>36</v>
      </c>
      <c r="E2984" s="21">
        <v>60</v>
      </c>
      <c r="F2984" s="21">
        <v>1</v>
      </c>
      <c r="G2984" s="21">
        <v>61</v>
      </c>
      <c r="H2984" s="19">
        <v>13733.400000000001</v>
      </c>
      <c r="I2984" s="19">
        <v>228.89</v>
      </c>
      <c r="J2984" s="19">
        <v>13962.29</v>
      </c>
    </row>
    <row r="2985" spans="1:10" ht="32.1" customHeight="1" x14ac:dyDescent="0.25">
      <c r="A2985" s="21"/>
      <c r="B2985" s="21"/>
      <c r="C2985" s="21" t="s">
        <v>288</v>
      </c>
      <c r="D2985" s="21" t="s">
        <v>36</v>
      </c>
      <c r="E2985" s="21">
        <v>68</v>
      </c>
      <c r="F2985" s="21">
        <v>1</v>
      </c>
      <c r="G2985" s="21">
        <v>69</v>
      </c>
      <c r="H2985" s="19">
        <v>15564.52</v>
      </c>
      <c r="I2985" s="19">
        <v>228.89</v>
      </c>
      <c r="J2985" s="19">
        <v>15793.41</v>
      </c>
    </row>
    <row r="2986" spans="1:10" ht="32.1" customHeight="1" x14ac:dyDescent="0.25">
      <c r="A2986" s="21"/>
      <c r="B2986" s="21"/>
      <c r="C2986" s="21" t="s">
        <v>289</v>
      </c>
      <c r="D2986" s="21" t="s">
        <v>36</v>
      </c>
      <c r="E2986" s="21">
        <v>870</v>
      </c>
      <c r="F2986" s="21">
        <v>9</v>
      </c>
      <c r="G2986" s="21">
        <v>879</v>
      </c>
      <c r="H2986" s="19">
        <v>301141.79999999993</v>
      </c>
      <c r="I2986" s="19">
        <v>3115.2599999999998</v>
      </c>
      <c r="J2986" s="19">
        <v>304257.05999999994</v>
      </c>
    </row>
    <row r="2987" spans="1:10" ht="32.1" customHeight="1" x14ac:dyDescent="0.25">
      <c r="A2987" s="21"/>
      <c r="B2987" s="21"/>
      <c r="C2987" s="21" t="s">
        <v>290</v>
      </c>
      <c r="D2987" s="21" t="s">
        <v>36</v>
      </c>
      <c r="E2987" s="21">
        <v>909</v>
      </c>
      <c r="F2987" s="21">
        <v>9</v>
      </c>
      <c r="G2987" s="21">
        <v>918</v>
      </c>
      <c r="H2987" s="19">
        <v>314641.26</v>
      </c>
      <c r="I2987" s="19">
        <v>3115.2599999999998</v>
      </c>
      <c r="J2987" s="19">
        <v>317756.52</v>
      </c>
    </row>
    <row r="2988" spans="1:10" ht="32.1" customHeight="1" x14ac:dyDescent="0.25">
      <c r="A2988" s="21"/>
      <c r="B2988" s="21"/>
      <c r="C2988" s="21" t="s">
        <v>291</v>
      </c>
      <c r="D2988" s="21" t="s">
        <v>36</v>
      </c>
      <c r="E2988" s="21">
        <v>61</v>
      </c>
      <c r="F2988" s="21">
        <v>1</v>
      </c>
      <c r="G2988" s="21">
        <v>62</v>
      </c>
      <c r="H2988" s="19">
        <v>13962.29</v>
      </c>
      <c r="I2988" s="19">
        <v>228.89</v>
      </c>
      <c r="J2988" s="19">
        <v>14191.18</v>
      </c>
    </row>
    <row r="2989" spans="1:10" ht="32.1" customHeight="1" x14ac:dyDescent="0.25">
      <c r="A2989" s="21"/>
      <c r="B2989" s="21"/>
      <c r="C2989" s="21" t="s">
        <v>292</v>
      </c>
      <c r="D2989" s="21" t="s">
        <v>36</v>
      </c>
      <c r="E2989" s="21">
        <v>61</v>
      </c>
      <c r="F2989" s="21">
        <v>1</v>
      </c>
      <c r="G2989" s="21">
        <v>62</v>
      </c>
      <c r="H2989" s="19">
        <v>13962.29</v>
      </c>
      <c r="I2989" s="19">
        <v>228.89</v>
      </c>
      <c r="J2989" s="19">
        <v>14191.18</v>
      </c>
    </row>
    <row r="2990" spans="1:10" ht="32.1" customHeight="1" x14ac:dyDescent="0.25">
      <c r="A2990" s="21"/>
      <c r="B2990" s="21"/>
      <c r="C2990" s="21" t="s">
        <v>293</v>
      </c>
      <c r="D2990" s="21" t="s">
        <v>36</v>
      </c>
      <c r="E2990" s="21">
        <v>901</v>
      </c>
      <c r="F2990" s="21">
        <v>9</v>
      </c>
      <c r="G2990" s="21">
        <v>910</v>
      </c>
      <c r="H2990" s="19">
        <v>1659191.5</v>
      </c>
      <c r="I2990" s="19">
        <v>16573.5</v>
      </c>
      <c r="J2990" s="19">
        <v>1675765</v>
      </c>
    </row>
    <row r="2991" spans="1:10" ht="32.1" customHeight="1" x14ac:dyDescent="0.25">
      <c r="A2991" s="21"/>
      <c r="B2991" s="21"/>
      <c r="C2991" s="21" t="s">
        <v>294</v>
      </c>
      <c r="D2991" s="21" t="s">
        <v>36</v>
      </c>
      <c r="E2991" s="21">
        <v>895</v>
      </c>
      <c r="F2991" s="21">
        <v>9</v>
      </c>
      <c r="G2991" s="21">
        <v>904</v>
      </c>
      <c r="H2991" s="19">
        <v>1640472.3500000006</v>
      </c>
      <c r="I2991" s="19">
        <v>16496.37</v>
      </c>
      <c r="J2991" s="19">
        <v>1656968.7200000007</v>
      </c>
    </row>
    <row r="2992" spans="1:10" ht="32.1" customHeight="1" x14ac:dyDescent="0.25">
      <c r="A2992" s="21"/>
      <c r="B2992" s="21"/>
      <c r="C2992" s="21" t="s">
        <v>295</v>
      </c>
      <c r="D2992" s="21" t="s">
        <v>36</v>
      </c>
      <c r="E2992" s="21">
        <v>66</v>
      </c>
      <c r="F2992" s="21">
        <v>1</v>
      </c>
      <c r="G2992" s="21">
        <v>67</v>
      </c>
      <c r="H2992" s="19">
        <v>15106.740000000002</v>
      </c>
      <c r="I2992" s="19">
        <v>228.89</v>
      </c>
      <c r="J2992" s="19">
        <v>15335.630000000001</v>
      </c>
    </row>
    <row r="2993" spans="1:10" ht="32.1" customHeight="1" x14ac:dyDescent="0.25">
      <c r="A2993" s="21"/>
      <c r="B2993" s="21"/>
      <c r="C2993" s="21" t="s">
        <v>296</v>
      </c>
      <c r="D2993" s="21" t="s">
        <v>36</v>
      </c>
      <c r="E2993" s="21">
        <v>56</v>
      </c>
      <c r="F2993" s="21">
        <v>1</v>
      </c>
      <c r="G2993" s="21">
        <v>57</v>
      </c>
      <c r="H2993" s="19">
        <v>12817.839999999997</v>
      </c>
      <c r="I2993" s="19">
        <v>228.89</v>
      </c>
      <c r="J2993" s="19">
        <v>13046.729999999996</v>
      </c>
    </row>
    <row r="2994" spans="1:10" ht="32.1" customHeight="1" x14ac:dyDescent="0.25">
      <c r="A2994" s="21"/>
      <c r="B2994" s="21"/>
      <c r="C2994" s="21" t="s">
        <v>297</v>
      </c>
      <c r="D2994" s="21" t="s">
        <v>36</v>
      </c>
      <c r="E2994" s="21">
        <v>903</v>
      </c>
      <c r="F2994" s="21">
        <v>9</v>
      </c>
      <c r="G2994" s="21">
        <v>912</v>
      </c>
      <c r="H2994" s="19">
        <v>1095980.1299999999</v>
      </c>
      <c r="I2994" s="19">
        <v>10923.39</v>
      </c>
      <c r="J2994" s="19">
        <v>1106903.5199999998</v>
      </c>
    </row>
    <row r="2995" spans="1:10" ht="32.1" customHeight="1" x14ac:dyDescent="0.25">
      <c r="A2995" s="21"/>
      <c r="B2995" s="21"/>
      <c r="C2995" s="21" t="s">
        <v>298</v>
      </c>
      <c r="D2995" s="21" t="s">
        <v>36</v>
      </c>
      <c r="E2995" s="21">
        <v>807</v>
      </c>
      <c r="F2995" s="21">
        <v>8</v>
      </c>
      <c r="G2995" s="21">
        <v>815</v>
      </c>
      <c r="H2995" s="19">
        <v>979463.9700000002</v>
      </c>
      <c r="I2995" s="19">
        <v>9709.68</v>
      </c>
      <c r="J2995" s="19">
        <v>989173.65000000026</v>
      </c>
    </row>
    <row r="2996" spans="1:10" ht="32.1" customHeight="1" x14ac:dyDescent="0.25">
      <c r="A2996" s="21"/>
      <c r="B2996" s="21"/>
      <c r="C2996" s="21" t="s">
        <v>299</v>
      </c>
      <c r="D2996" s="21" t="s">
        <v>36</v>
      </c>
      <c r="E2996" s="21">
        <v>68</v>
      </c>
      <c r="F2996" s="21">
        <v>1</v>
      </c>
      <c r="G2996" s="21">
        <v>69</v>
      </c>
      <c r="H2996" s="19">
        <v>15564.52</v>
      </c>
      <c r="I2996" s="19">
        <v>228.89</v>
      </c>
      <c r="J2996" s="19">
        <v>15793.41</v>
      </c>
    </row>
    <row r="2997" spans="1:10" ht="32.1" customHeight="1" x14ac:dyDescent="0.25">
      <c r="A2997" s="21"/>
      <c r="B2997" s="21"/>
      <c r="C2997" s="21" t="s">
        <v>300</v>
      </c>
      <c r="D2997" s="21" t="s">
        <v>36</v>
      </c>
      <c r="E2997" s="21">
        <v>56</v>
      </c>
      <c r="F2997" s="21">
        <v>1</v>
      </c>
      <c r="G2997" s="21">
        <v>57</v>
      </c>
      <c r="H2997" s="19">
        <v>12817.839999999997</v>
      </c>
      <c r="I2997" s="19">
        <v>228.89</v>
      </c>
      <c r="J2997" s="19">
        <v>13046.729999999996</v>
      </c>
    </row>
    <row r="2998" spans="1:10" ht="32.1" customHeight="1" x14ac:dyDescent="0.25">
      <c r="A2998" s="21"/>
      <c r="B2998" s="21"/>
      <c r="C2998" s="21" t="s">
        <v>301</v>
      </c>
      <c r="D2998" s="21" t="s">
        <v>36</v>
      </c>
      <c r="E2998" s="21">
        <v>904</v>
      </c>
      <c r="F2998" s="21">
        <v>9</v>
      </c>
      <c r="G2998" s="21">
        <v>913</v>
      </c>
      <c r="H2998" s="19">
        <v>312910.56</v>
      </c>
      <c r="I2998" s="19">
        <v>3115.2599999999998</v>
      </c>
      <c r="J2998" s="19">
        <v>316025.82</v>
      </c>
    </row>
    <row r="2999" spans="1:10" ht="32.1" customHeight="1" x14ac:dyDescent="0.25">
      <c r="A2999" s="21"/>
      <c r="B2999" s="21"/>
      <c r="C2999" s="21" t="s">
        <v>302</v>
      </c>
      <c r="D2999" s="21" t="s">
        <v>36</v>
      </c>
      <c r="E2999" s="21">
        <v>862</v>
      </c>
      <c r="F2999" s="21">
        <v>9</v>
      </c>
      <c r="G2999" s="21">
        <v>871</v>
      </c>
      <c r="H2999" s="19">
        <v>298372.68</v>
      </c>
      <c r="I2999" s="19">
        <v>3115.2599999999998</v>
      </c>
      <c r="J2999" s="19">
        <v>301487.94</v>
      </c>
    </row>
    <row r="3000" spans="1:10" ht="32.1" customHeight="1" x14ac:dyDescent="0.25">
      <c r="A3000" s="21"/>
      <c r="B3000" s="21"/>
      <c r="C3000" s="21" t="s">
        <v>303</v>
      </c>
      <c r="D3000" s="21" t="s">
        <v>36</v>
      </c>
      <c r="E3000" s="21">
        <v>60</v>
      </c>
      <c r="F3000" s="21">
        <v>1</v>
      </c>
      <c r="G3000" s="21">
        <v>61</v>
      </c>
      <c r="H3000" s="19">
        <v>13733.400000000001</v>
      </c>
      <c r="I3000" s="19">
        <v>228.89</v>
      </c>
      <c r="J3000" s="19">
        <v>13962.29</v>
      </c>
    </row>
    <row r="3001" spans="1:10" ht="32.1" customHeight="1" x14ac:dyDescent="0.25">
      <c r="A3001" s="21"/>
      <c r="B3001" s="21"/>
      <c r="C3001" s="21" t="s">
        <v>304</v>
      </c>
      <c r="D3001" s="21" t="s">
        <v>36</v>
      </c>
      <c r="E3001" s="21">
        <v>56</v>
      </c>
      <c r="F3001" s="21">
        <v>1</v>
      </c>
      <c r="G3001" s="21">
        <v>57</v>
      </c>
      <c r="H3001" s="19">
        <v>12817.839999999997</v>
      </c>
      <c r="I3001" s="19">
        <v>228.89</v>
      </c>
      <c r="J3001" s="19">
        <v>13046.729999999996</v>
      </c>
    </row>
    <row r="3002" spans="1:10" ht="32.1" customHeight="1" x14ac:dyDescent="0.25">
      <c r="A3002" s="21"/>
      <c r="B3002" s="21"/>
      <c r="C3002" s="21" t="s">
        <v>305</v>
      </c>
      <c r="D3002" s="21" t="s">
        <v>36</v>
      </c>
      <c r="E3002" s="21">
        <v>786</v>
      </c>
      <c r="F3002" s="21">
        <v>8</v>
      </c>
      <c r="G3002" s="21">
        <v>794</v>
      </c>
      <c r="H3002" s="19">
        <v>272066.04000000004</v>
      </c>
      <c r="I3002" s="19">
        <v>2769.12</v>
      </c>
      <c r="J3002" s="19">
        <v>274835.16000000003</v>
      </c>
    </row>
    <row r="3003" spans="1:10" ht="32.1" customHeight="1" x14ac:dyDescent="0.25">
      <c r="A3003" s="21"/>
      <c r="B3003" s="21"/>
      <c r="C3003" s="21" t="s">
        <v>306</v>
      </c>
      <c r="D3003" s="21" t="s">
        <v>36</v>
      </c>
      <c r="E3003" s="21">
        <v>891</v>
      </c>
      <c r="F3003" s="21">
        <v>9</v>
      </c>
      <c r="G3003" s="21">
        <v>900</v>
      </c>
      <c r="H3003" s="19">
        <v>308410.74</v>
      </c>
      <c r="I3003" s="19">
        <v>3115.2599999999998</v>
      </c>
      <c r="J3003" s="19">
        <v>311526</v>
      </c>
    </row>
    <row r="3004" spans="1:10" ht="32.1" customHeight="1" x14ac:dyDescent="0.25">
      <c r="A3004" s="21"/>
      <c r="B3004" s="21"/>
      <c r="C3004" s="21" t="s">
        <v>307</v>
      </c>
      <c r="D3004" s="21" t="s">
        <v>36</v>
      </c>
      <c r="E3004" s="21">
        <v>55</v>
      </c>
      <c r="F3004" s="21">
        <v>1</v>
      </c>
      <c r="G3004" s="21">
        <v>56</v>
      </c>
      <c r="H3004" s="19">
        <v>12588.949999999997</v>
      </c>
      <c r="I3004" s="19">
        <v>228.89</v>
      </c>
      <c r="J3004" s="19">
        <v>12817.839999999997</v>
      </c>
    </row>
    <row r="3005" spans="1:10" ht="32.1" customHeight="1" x14ac:dyDescent="0.25">
      <c r="A3005" s="21"/>
      <c r="B3005" s="21"/>
      <c r="C3005" s="21" t="s">
        <v>308</v>
      </c>
      <c r="D3005" s="21" t="s">
        <v>36</v>
      </c>
      <c r="E3005" s="21">
        <v>61</v>
      </c>
      <c r="F3005" s="21">
        <v>1</v>
      </c>
      <c r="G3005" s="21">
        <v>62</v>
      </c>
      <c r="H3005" s="19">
        <v>13962.29</v>
      </c>
      <c r="I3005" s="19">
        <v>228.89</v>
      </c>
      <c r="J3005" s="19">
        <v>14191.18</v>
      </c>
    </row>
    <row r="3006" spans="1:10" ht="32.1" customHeight="1" x14ac:dyDescent="0.25">
      <c r="A3006" s="21"/>
      <c r="B3006" s="21"/>
      <c r="C3006" s="21" t="s">
        <v>309</v>
      </c>
      <c r="D3006" s="21" t="s">
        <v>36</v>
      </c>
      <c r="E3006" s="21">
        <v>4389</v>
      </c>
      <c r="F3006" s="21">
        <v>44</v>
      </c>
      <c r="G3006" s="21">
        <v>4433</v>
      </c>
      <c r="H3006" s="19">
        <v>1004598.2099999998</v>
      </c>
      <c r="I3006" s="19">
        <v>10071.16</v>
      </c>
      <c r="J3006" s="19">
        <v>1014669.3699999999</v>
      </c>
    </row>
    <row r="3007" spans="1:10" ht="32.1" customHeight="1" x14ac:dyDescent="0.25">
      <c r="A3007" s="21"/>
      <c r="B3007" s="21"/>
      <c r="C3007" s="21" t="s">
        <v>310</v>
      </c>
      <c r="D3007" s="21" t="s">
        <v>36</v>
      </c>
      <c r="E3007" s="21">
        <v>4213</v>
      </c>
      <c r="F3007" s="21">
        <v>43</v>
      </c>
      <c r="G3007" s="21">
        <v>4256</v>
      </c>
      <c r="H3007" s="19">
        <v>964313.57000000007</v>
      </c>
      <c r="I3007" s="19">
        <v>9842.27</v>
      </c>
      <c r="J3007" s="19">
        <v>974155.84000000008</v>
      </c>
    </row>
    <row r="3008" spans="1:10" s="16" customFormat="1" ht="15" customHeight="1" x14ac:dyDescent="0.25">
      <c r="A3008" s="22"/>
      <c r="B3008" s="22"/>
      <c r="C3008" s="22"/>
      <c r="D3008" s="22" t="s">
        <v>99</v>
      </c>
      <c r="E3008" s="22">
        <v>407858</v>
      </c>
      <c r="F3008" s="22">
        <v>4124</v>
      </c>
      <c r="G3008" s="22">
        <v>411982</v>
      </c>
      <c r="H3008" s="25">
        <v>278242850.99469507</v>
      </c>
      <c r="I3008" s="25">
        <v>2809857.7316670911</v>
      </c>
      <c r="J3008" s="25">
        <v>281052708.72636235</v>
      </c>
    </row>
    <row r="3009" spans="1:10" ht="15" customHeight="1" x14ac:dyDescent="0.25">
      <c r="A3009" s="21">
        <v>150114</v>
      </c>
      <c r="B3009" s="21" t="s">
        <v>86</v>
      </c>
      <c r="C3009" s="21" t="s">
        <v>189</v>
      </c>
      <c r="D3009" s="21" t="s">
        <v>24</v>
      </c>
      <c r="E3009" s="21">
        <v>0</v>
      </c>
      <c r="F3009" s="21">
        <v>0</v>
      </c>
      <c r="G3009" s="21">
        <v>0</v>
      </c>
      <c r="H3009" s="19">
        <v>0</v>
      </c>
      <c r="I3009" s="19">
        <v>0</v>
      </c>
      <c r="J3009" s="19">
        <v>0</v>
      </c>
    </row>
    <row r="3010" spans="1:10" ht="15" customHeight="1" x14ac:dyDescent="0.25">
      <c r="A3010" s="21"/>
      <c r="B3010" s="21"/>
      <c r="C3010" s="21"/>
      <c r="D3010" s="21" t="s">
        <v>35</v>
      </c>
      <c r="E3010" s="21">
        <v>280</v>
      </c>
      <c r="F3010" s="21">
        <v>70</v>
      </c>
      <c r="G3010" s="21">
        <v>350</v>
      </c>
      <c r="H3010" s="19">
        <v>107693.6</v>
      </c>
      <c r="I3010" s="19">
        <v>26923.4</v>
      </c>
      <c r="J3010" s="19">
        <v>134617</v>
      </c>
    </row>
    <row r="3011" spans="1:10" ht="15" customHeight="1" x14ac:dyDescent="0.25">
      <c r="A3011" s="21"/>
      <c r="B3011" s="21"/>
      <c r="C3011" s="21"/>
      <c r="D3011" s="21" t="s">
        <v>21</v>
      </c>
      <c r="E3011" s="21">
        <v>4975</v>
      </c>
      <c r="F3011" s="21">
        <v>1244</v>
      </c>
      <c r="G3011" s="21">
        <v>6219</v>
      </c>
      <c r="H3011" s="19">
        <v>2223526.4999999995</v>
      </c>
      <c r="I3011" s="19">
        <v>555993.36</v>
      </c>
      <c r="J3011" s="19">
        <v>2779519.8599999994</v>
      </c>
    </row>
    <row r="3012" spans="1:10" ht="15" customHeight="1" x14ac:dyDescent="0.25">
      <c r="A3012" s="21"/>
      <c r="B3012" s="21"/>
      <c r="C3012" s="21"/>
      <c r="D3012" s="21" t="s">
        <v>25</v>
      </c>
      <c r="E3012" s="21">
        <v>1658</v>
      </c>
      <c r="F3012" s="21">
        <v>415</v>
      </c>
      <c r="G3012" s="21">
        <v>2073</v>
      </c>
      <c r="H3012" s="19">
        <v>911999.48000000021</v>
      </c>
      <c r="I3012" s="19">
        <v>228274.9</v>
      </c>
      <c r="J3012" s="19">
        <v>1140274.3800000001</v>
      </c>
    </row>
    <row r="3013" spans="1:10" s="16" customFormat="1" ht="15" customHeight="1" x14ac:dyDescent="0.25">
      <c r="A3013" s="22"/>
      <c r="B3013" s="22"/>
      <c r="C3013" s="22"/>
      <c r="D3013" s="22" t="s">
        <v>99</v>
      </c>
      <c r="E3013" s="22">
        <v>6913</v>
      </c>
      <c r="F3013" s="22">
        <v>1729</v>
      </c>
      <c r="G3013" s="22">
        <v>8642</v>
      </c>
      <c r="H3013" s="25">
        <v>3243219.58</v>
      </c>
      <c r="I3013" s="25">
        <v>811191.66</v>
      </c>
      <c r="J3013" s="25">
        <v>4054411.2399999993</v>
      </c>
    </row>
    <row r="3014" spans="1:10" ht="15" customHeight="1" x14ac:dyDescent="0.25">
      <c r="A3014" s="21">
        <v>150117</v>
      </c>
      <c r="B3014" s="21" t="s">
        <v>87</v>
      </c>
      <c r="C3014" s="21" t="s">
        <v>315</v>
      </c>
      <c r="D3014" s="21" t="s">
        <v>74</v>
      </c>
      <c r="E3014" s="21">
        <v>1682</v>
      </c>
      <c r="F3014" s="21">
        <v>318</v>
      </c>
      <c r="G3014" s="21">
        <v>2000</v>
      </c>
      <c r="H3014" s="19">
        <v>4205000</v>
      </c>
      <c r="I3014" s="19">
        <v>795000</v>
      </c>
      <c r="J3014" s="19">
        <v>5000000</v>
      </c>
    </row>
    <row r="3015" spans="1:10" ht="15" customHeight="1" x14ac:dyDescent="0.25">
      <c r="A3015" s="21"/>
      <c r="B3015" s="21"/>
      <c r="C3015" s="21"/>
      <c r="D3015" s="21" t="s">
        <v>75</v>
      </c>
      <c r="E3015" s="21">
        <v>1682</v>
      </c>
      <c r="F3015" s="21">
        <v>318</v>
      </c>
      <c r="G3015" s="21">
        <v>2000</v>
      </c>
      <c r="H3015" s="19">
        <v>4205000</v>
      </c>
      <c r="I3015" s="19">
        <v>795000</v>
      </c>
      <c r="J3015" s="19">
        <v>5000000</v>
      </c>
    </row>
    <row r="3016" spans="1:10" s="16" customFormat="1" ht="15" customHeight="1" x14ac:dyDescent="0.25">
      <c r="A3016" s="22"/>
      <c r="B3016" s="22"/>
      <c r="C3016" s="22"/>
      <c r="D3016" s="22" t="s">
        <v>99</v>
      </c>
      <c r="E3016" s="22">
        <v>3364</v>
      </c>
      <c r="F3016" s="22">
        <v>636</v>
      </c>
      <c r="G3016" s="22">
        <v>4000</v>
      </c>
      <c r="H3016" s="25">
        <v>8410000</v>
      </c>
      <c r="I3016" s="25">
        <v>1590000</v>
      </c>
      <c r="J3016" s="25">
        <v>10000000</v>
      </c>
    </row>
    <row r="3017" spans="1:10" ht="15" customHeight="1" x14ac:dyDescent="0.25">
      <c r="A3017" s="21">
        <v>150120</v>
      </c>
      <c r="B3017" s="21" t="s">
        <v>88</v>
      </c>
      <c r="C3017" s="21" t="s">
        <v>189</v>
      </c>
      <c r="D3017" s="21" t="s">
        <v>20</v>
      </c>
      <c r="E3017" s="21">
        <v>0</v>
      </c>
      <c r="F3017" s="21">
        <v>0</v>
      </c>
      <c r="G3017" s="21">
        <v>0</v>
      </c>
      <c r="H3017" s="19">
        <v>0</v>
      </c>
      <c r="I3017" s="19">
        <v>0</v>
      </c>
      <c r="J3017" s="19">
        <v>0</v>
      </c>
    </row>
    <row r="3018" spans="1:10" ht="15" customHeight="1" x14ac:dyDescent="0.25">
      <c r="A3018" s="21"/>
      <c r="B3018" s="21"/>
      <c r="C3018" s="21"/>
      <c r="D3018" s="21" t="s">
        <v>25</v>
      </c>
      <c r="E3018" s="21">
        <v>160</v>
      </c>
      <c r="F3018" s="21">
        <v>40</v>
      </c>
      <c r="G3018" s="21">
        <v>200</v>
      </c>
      <c r="H3018" s="19">
        <v>88009.599999999991</v>
      </c>
      <c r="I3018" s="19">
        <v>22002.400000000001</v>
      </c>
      <c r="J3018" s="19">
        <v>110012</v>
      </c>
    </row>
    <row r="3019" spans="1:10" s="16" customFormat="1" ht="15" customHeight="1" x14ac:dyDescent="0.25">
      <c r="A3019" s="22"/>
      <c r="B3019" s="22"/>
      <c r="C3019" s="22"/>
      <c r="D3019" s="22" t="s">
        <v>99</v>
      </c>
      <c r="E3019" s="22">
        <v>160</v>
      </c>
      <c r="F3019" s="22">
        <v>40</v>
      </c>
      <c r="G3019" s="22">
        <v>200</v>
      </c>
      <c r="H3019" s="25">
        <v>88009.599999999991</v>
      </c>
      <c r="I3019" s="25">
        <v>22002.400000000001</v>
      </c>
      <c r="J3019" s="25">
        <v>110012</v>
      </c>
    </row>
    <row r="3020" spans="1:10" ht="15" customHeight="1" x14ac:dyDescent="0.25">
      <c r="A3020" s="21">
        <v>150138</v>
      </c>
      <c r="B3020" s="21" t="s">
        <v>89</v>
      </c>
      <c r="C3020" s="21" t="s">
        <v>112</v>
      </c>
      <c r="D3020" s="21" t="s">
        <v>20</v>
      </c>
      <c r="E3020" s="21">
        <v>0</v>
      </c>
      <c r="F3020" s="21">
        <v>0</v>
      </c>
      <c r="G3020" s="21">
        <v>0</v>
      </c>
      <c r="H3020" s="19">
        <v>0</v>
      </c>
      <c r="I3020" s="19">
        <v>0</v>
      </c>
      <c r="J3020" s="19">
        <v>0</v>
      </c>
    </row>
    <row r="3021" spans="1:10" ht="15" customHeight="1" x14ac:dyDescent="0.25">
      <c r="A3021" s="21"/>
      <c r="B3021" s="21"/>
      <c r="C3021" s="21" t="s">
        <v>312</v>
      </c>
      <c r="D3021" s="21" t="s">
        <v>52</v>
      </c>
      <c r="E3021" s="21">
        <v>648</v>
      </c>
      <c r="F3021" s="21">
        <v>120</v>
      </c>
      <c r="G3021" s="21">
        <v>768</v>
      </c>
      <c r="H3021" s="19">
        <v>46972476.719999999</v>
      </c>
      <c r="I3021" s="19">
        <v>8698606.8000000026</v>
      </c>
      <c r="J3021" s="19">
        <v>55671083.520000003</v>
      </c>
    </row>
    <row r="3022" spans="1:10" ht="15" customHeight="1" x14ac:dyDescent="0.25">
      <c r="A3022" s="21"/>
      <c r="B3022" s="21"/>
      <c r="C3022" s="21"/>
      <c r="D3022" s="21" t="s">
        <v>54</v>
      </c>
      <c r="E3022" s="21">
        <v>108</v>
      </c>
      <c r="F3022" s="21">
        <v>24</v>
      </c>
      <c r="G3022" s="21">
        <v>132</v>
      </c>
      <c r="H3022" s="19">
        <v>8455042.4399999995</v>
      </c>
      <c r="I3022" s="19">
        <v>1878898.3199999994</v>
      </c>
      <c r="J3022" s="19">
        <v>10333940.759999998</v>
      </c>
    </row>
    <row r="3023" spans="1:10" s="16" customFormat="1" ht="15" customHeight="1" x14ac:dyDescent="0.25">
      <c r="A3023" s="22"/>
      <c r="B3023" s="22"/>
      <c r="C3023" s="22"/>
      <c r="D3023" s="22" t="s">
        <v>99</v>
      </c>
      <c r="E3023" s="22">
        <v>756</v>
      </c>
      <c r="F3023" s="22">
        <v>144</v>
      </c>
      <c r="G3023" s="22">
        <v>900</v>
      </c>
      <c r="H3023" s="25">
        <v>55427519.159999996</v>
      </c>
      <c r="I3023" s="25">
        <v>10577505.120000001</v>
      </c>
      <c r="J3023" s="25">
        <v>66005024.280000001</v>
      </c>
    </row>
    <row r="3024" spans="1:10" ht="15" customHeight="1" x14ac:dyDescent="0.25">
      <c r="A3024" s="21">
        <v>150139</v>
      </c>
      <c r="B3024" s="21" t="s">
        <v>90</v>
      </c>
      <c r="C3024" s="21" t="s">
        <v>112</v>
      </c>
      <c r="D3024" s="21" t="s">
        <v>20</v>
      </c>
      <c r="E3024" s="21">
        <v>0</v>
      </c>
      <c r="F3024" s="21">
        <v>0</v>
      </c>
      <c r="G3024" s="21">
        <v>0</v>
      </c>
      <c r="H3024" s="19">
        <v>0</v>
      </c>
      <c r="I3024" s="19">
        <v>0</v>
      </c>
      <c r="J3024" s="19">
        <v>0</v>
      </c>
    </row>
    <row r="3025" spans="1:10" ht="15" customHeight="1" x14ac:dyDescent="0.25">
      <c r="A3025" s="21"/>
      <c r="B3025" s="21"/>
      <c r="C3025" s="21" t="s">
        <v>312</v>
      </c>
      <c r="D3025" s="21" t="s">
        <v>52</v>
      </c>
      <c r="E3025" s="21">
        <v>636</v>
      </c>
      <c r="F3025" s="21">
        <v>264</v>
      </c>
      <c r="G3025" s="21">
        <v>900</v>
      </c>
      <c r="H3025" s="19">
        <v>46102616.040000014</v>
      </c>
      <c r="I3025" s="19">
        <v>19136934.959999997</v>
      </c>
      <c r="J3025" s="19">
        <v>65239551.000000015</v>
      </c>
    </row>
    <row r="3026" spans="1:10" ht="15" customHeight="1" x14ac:dyDescent="0.25">
      <c r="A3026" s="21"/>
      <c r="B3026" s="21"/>
      <c r="C3026" s="21"/>
      <c r="D3026" s="21" t="s">
        <v>54</v>
      </c>
      <c r="E3026" s="21">
        <v>108</v>
      </c>
      <c r="F3026" s="21">
        <v>48</v>
      </c>
      <c r="G3026" s="21">
        <v>156</v>
      </c>
      <c r="H3026" s="19">
        <v>8455042.4399999995</v>
      </c>
      <c r="I3026" s="19">
        <v>3757796.6399999987</v>
      </c>
      <c r="J3026" s="19">
        <v>12212839.079999998</v>
      </c>
    </row>
    <row r="3027" spans="1:10" ht="15" customHeight="1" x14ac:dyDescent="0.25">
      <c r="A3027" s="21"/>
      <c r="B3027" s="21"/>
      <c r="C3027" s="21"/>
      <c r="D3027" s="21" t="s">
        <v>91</v>
      </c>
      <c r="E3027" s="21">
        <v>12</v>
      </c>
      <c r="F3027" s="21">
        <v>12</v>
      </c>
      <c r="G3027" s="21">
        <v>24</v>
      </c>
      <c r="H3027" s="19">
        <v>1966417.2000000004</v>
      </c>
      <c r="I3027" s="19">
        <v>1966417.2000000004</v>
      </c>
      <c r="J3027" s="19">
        <v>3932834.4000000008</v>
      </c>
    </row>
    <row r="3028" spans="1:10" s="16" customFormat="1" ht="15" customHeight="1" x14ac:dyDescent="0.25">
      <c r="A3028" s="22"/>
      <c r="B3028" s="22"/>
      <c r="C3028" s="22"/>
      <c r="D3028" s="22" t="s">
        <v>99</v>
      </c>
      <c r="E3028" s="22">
        <v>756</v>
      </c>
      <c r="F3028" s="22">
        <v>324</v>
      </c>
      <c r="G3028" s="22">
        <v>1080</v>
      </c>
      <c r="H3028" s="25">
        <v>56524075.680000015</v>
      </c>
      <c r="I3028" s="25">
        <v>24861148.799999993</v>
      </c>
      <c r="J3028" s="25">
        <v>81385224.480000019</v>
      </c>
    </row>
    <row r="3029" spans="1:10" ht="15" customHeight="1" x14ac:dyDescent="0.25">
      <c r="A3029" s="21">
        <v>150140</v>
      </c>
      <c r="B3029" s="21" t="s">
        <v>92</v>
      </c>
      <c r="C3029" s="21" t="s">
        <v>312</v>
      </c>
      <c r="D3029" s="21" t="s">
        <v>52</v>
      </c>
      <c r="E3029" s="21">
        <v>384</v>
      </c>
      <c r="F3029" s="21">
        <v>84</v>
      </c>
      <c r="G3029" s="21">
        <v>468</v>
      </c>
      <c r="H3029" s="19">
        <v>27835541.760000002</v>
      </c>
      <c r="I3029" s="19">
        <v>6089024.7600000016</v>
      </c>
      <c r="J3029" s="19">
        <v>33924566.520000003</v>
      </c>
    </row>
    <row r="3030" spans="1:10" ht="15" customHeight="1" x14ac:dyDescent="0.25">
      <c r="A3030" s="21"/>
      <c r="B3030" s="21"/>
      <c r="C3030" s="21"/>
      <c r="D3030" s="21" t="s">
        <v>54</v>
      </c>
      <c r="E3030" s="21">
        <v>72</v>
      </c>
      <c r="F3030" s="21">
        <v>12</v>
      </c>
      <c r="G3030" s="21">
        <v>84</v>
      </c>
      <c r="H3030" s="19">
        <v>5636694.96</v>
      </c>
      <c r="I3030" s="19">
        <v>939449.15999999968</v>
      </c>
      <c r="J3030" s="19">
        <v>6576144.1199999992</v>
      </c>
    </row>
    <row r="3031" spans="1:10" s="16" customFormat="1" ht="15" customHeight="1" x14ac:dyDescent="0.25">
      <c r="A3031" s="22"/>
      <c r="B3031" s="22"/>
      <c r="C3031" s="22"/>
      <c r="D3031" s="22" t="s">
        <v>99</v>
      </c>
      <c r="E3031" s="22">
        <v>456</v>
      </c>
      <c r="F3031" s="22">
        <v>96</v>
      </c>
      <c r="G3031" s="22">
        <v>552</v>
      </c>
      <c r="H3031" s="25">
        <v>33472236.720000003</v>
      </c>
      <c r="I3031" s="25">
        <v>7028473.9200000018</v>
      </c>
      <c r="J3031" s="25">
        <v>40500710.640000001</v>
      </c>
    </row>
    <row r="3032" spans="1:10" ht="15" customHeight="1" x14ac:dyDescent="0.25">
      <c r="A3032" s="21">
        <v>150142</v>
      </c>
      <c r="B3032" s="21" t="s">
        <v>93</v>
      </c>
      <c r="C3032" s="21" t="s">
        <v>189</v>
      </c>
      <c r="D3032" s="21" t="s">
        <v>20</v>
      </c>
      <c r="E3032" s="21">
        <v>0</v>
      </c>
      <c r="F3032" s="21">
        <v>0</v>
      </c>
      <c r="G3032" s="21">
        <v>0</v>
      </c>
      <c r="H3032" s="19">
        <v>0</v>
      </c>
      <c r="I3032" s="19">
        <v>0</v>
      </c>
      <c r="J3032" s="19">
        <v>0</v>
      </c>
    </row>
    <row r="3033" spans="1:10" ht="15" customHeight="1" x14ac:dyDescent="0.25">
      <c r="A3033" s="21"/>
      <c r="B3033" s="21"/>
      <c r="C3033" s="21"/>
      <c r="D3033" s="21" t="s">
        <v>21</v>
      </c>
      <c r="E3033" s="21">
        <v>576</v>
      </c>
      <c r="F3033" s="21">
        <v>144</v>
      </c>
      <c r="G3033" s="21">
        <v>720</v>
      </c>
      <c r="H3033" s="19">
        <v>257437.43999999997</v>
      </c>
      <c r="I3033" s="19">
        <v>64359.359999999993</v>
      </c>
      <c r="J3033" s="19">
        <v>321796.8</v>
      </c>
    </row>
    <row r="3034" spans="1:10" ht="15" customHeight="1" x14ac:dyDescent="0.25">
      <c r="A3034" s="21"/>
      <c r="B3034" s="21"/>
      <c r="C3034" s="21"/>
      <c r="D3034" s="21" t="s">
        <v>25</v>
      </c>
      <c r="E3034" s="21">
        <v>192</v>
      </c>
      <c r="F3034" s="21">
        <v>48</v>
      </c>
      <c r="G3034" s="21">
        <v>240</v>
      </c>
      <c r="H3034" s="19">
        <v>105611.51999999996</v>
      </c>
      <c r="I3034" s="19">
        <v>26402.87999999999</v>
      </c>
      <c r="J3034" s="19">
        <v>132014.39999999997</v>
      </c>
    </row>
    <row r="3035" spans="1:10" s="16" customFormat="1" ht="15" customHeight="1" x14ac:dyDescent="0.25">
      <c r="A3035" s="22"/>
      <c r="B3035" s="22"/>
      <c r="C3035" s="22"/>
      <c r="D3035" s="22" t="s">
        <v>99</v>
      </c>
      <c r="E3035" s="22">
        <v>768</v>
      </c>
      <c r="F3035" s="22">
        <v>192</v>
      </c>
      <c r="G3035" s="22">
        <v>960</v>
      </c>
      <c r="H3035" s="25">
        <v>363048.95999999996</v>
      </c>
      <c r="I3035" s="25">
        <v>90762.239999999991</v>
      </c>
      <c r="J3035" s="25">
        <v>453811.19999999995</v>
      </c>
    </row>
    <row r="3036" spans="1:10" ht="15" customHeight="1" x14ac:dyDescent="0.25">
      <c r="A3036" s="21">
        <v>150152</v>
      </c>
      <c r="B3036" s="21" t="s">
        <v>96</v>
      </c>
      <c r="C3036" s="21" t="s">
        <v>312</v>
      </c>
      <c r="D3036" s="21" t="s">
        <v>52</v>
      </c>
      <c r="E3036" s="21">
        <v>228</v>
      </c>
      <c r="F3036" s="21">
        <v>12</v>
      </c>
      <c r="G3036" s="21">
        <v>240</v>
      </c>
      <c r="H3036" s="19">
        <v>16527352.92</v>
      </c>
      <c r="I3036" s="19">
        <v>869860.68</v>
      </c>
      <c r="J3036" s="19">
        <v>17397213.600000001</v>
      </c>
    </row>
    <row r="3037" spans="1:10" ht="15" customHeight="1" x14ac:dyDescent="0.25">
      <c r="A3037" s="21"/>
      <c r="B3037" s="21"/>
      <c r="C3037" s="21"/>
      <c r="D3037" s="21" t="s">
        <v>54</v>
      </c>
      <c r="E3037" s="21">
        <v>36</v>
      </c>
      <c r="F3037" s="21">
        <v>12</v>
      </c>
      <c r="G3037" s="21">
        <v>48</v>
      </c>
      <c r="H3037" s="19">
        <v>2818347.48</v>
      </c>
      <c r="I3037" s="19">
        <v>939449.15999999968</v>
      </c>
      <c r="J3037" s="19">
        <v>3757796.6399999997</v>
      </c>
    </row>
    <row r="3038" spans="1:10" s="16" customFormat="1" ht="15" customHeight="1" x14ac:dyDescent="0.25">
      <c r="A3038" s="22"/>
      <c r="B3038" s="22"/>
      <c r="C3038" s="22"/>
      <c r="D3038" s="22" t="s">
        <v>99</v>
      </c>
      <c r="E3038" s="22">
        <v>264</v>
      </c>
      <c r="F3038" s="22">
        <v>24</v>
      </c>
      <c r="G3038" s="22">
        <v>288</v>
      </c>
      <c r="H3038" s="25">
        <v>19345700.399999999</v>
      </c>
      <c r="I3038" s="25">
        <v>1809309.8399999999</v>
      </c>
      <c r="J3038" s="25">
        <v>21155010.240000002</v>
      </c>
    </row>
    <row r="3039" spans="1:10" ht="33.950000000000003" customHeight="1" x14ac:dyDescent="0.25">
      <c r="A3039" s="63" t="s">
        <v>97</v>
      </c>
      <c r="B3039" s="64"/>
      <c r="C3039" s="64"/>
      <c r="D3039" s="101"/>
      <c r="E3039" s="17">
        <v>3042714</v>
      </c>
      <c r="F3039" s="17">
        <v>502352</v>
      </c>
      <c r="G3039" s="17">
        <v>3545066</v>
      </c>
      <c r="H3039" s="18">
        <v>2349062759.7825999</v>
      </c>
      <c r="I3039" s="18">
        <v>403585789.42730212</v>
      </c>
      <c r="J3039" s="18">
        <v>2752648549.2098961</v>
      </c>
    </row>
  </sheetData>
  <sheetProtection algorithmName="SHA-512" hashValue="4TxiLMgrB+2KNj1vqNO04EYJy5Ij9CWbOtZrB14moDrSgcwzoR63Rp5XQ0/hP2c6Xxae2u5TJKYpRZEFNrbaHg==" saltValue="rjO38DhyUmENuxoigOswdA==" spinCount="100000" sheet="1" objects="1" scenarios="1"/>
  <mergeCells count="8">
    <mergeCell ref="A3039:D3039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workbookViewId="0"/>
  </sheetViews>
  <sheetFormatPr defaultRowHeight="15" x14ac:dyDescent="0.25"/>
  <cols>
    <col min="1" max="1" width="9.85546875" bestFit="1" customWidth="1"/>
    <col min="2" max="2" width="29.42578125" bestFit="1" customWidth="1"/>
    <col min="3" max="3" width="36.85546875" bestFit="1" customWidth="1"/>
    <col min="4" max="4" width="12.7109375" customWidth="1"/>
    <col min="5" max="5" width="8.42578125" bestFit="1" customWidth="1"/>
    <col min="6" max="6" width="9.5703125" bestFit="1" customWidth="1"/>
    <col min="7" max="9" width="15.42578125" bestFit="1" customWidth="1"/>
  </cols>
  <sheetData>
    <row r="1" spans="1:9" ht="54" customHeight="1" x14ac:dyDescent="0.25"/>
    <row r="2" spans="1:9" ht="35.1" customHeight="1" x14ac:dyDescent="0.25">
      <c r="A2" s="66" t="s">
        <v>318</v>
      </c>
      <c r="B2" s="66"/>
      <c r="C2" s="66"/>
      <c r="D2" s="66"/>
      <c r="E2" s="66"/>
      <c r="F2" s="66"/>
      <c r="G2" s="66"/>
      <c r="H2" s="66"/>
      <c r="I2" s="66"/>
    </row>
    <row r="4" spans="1:9" ht="16.5" x14ac:dyDescent="0.25">
      <c r="A4" s="67" t="s">
        <v>1</v>
      </c>
      <c r="B4" s="67" t="s">
        <v>179</v>
      </c>
      <c r="C4" s="67" t="s">
        <v>316</v>
      </c>
      <c r="D4" s="100" t="s">
        <v>317</v>
      </c>
      <c r="E4" s="100"/>
      <c r="F4" s="100"/>
      <c r="G4" s="92" t="s">
        <v>105</v>
      </c>
      <c r="H4" s="92"/>
      <c r="I4" s="92"/>
    </row>
    <row r="5" spans="1:9" ht="16.5" x14ac:dyDescent="0.25">
      <c r="A5" s="69"/>
      <c r="B5" s="69"/>
      <c r="C5" s="69"/>
      <c r="D5" s="33" t="s">
        <v>6</v>
      </c>
      <c r="E5" s="33" t="s">
        <v>7</v>
      </c>
      <c r="F5" s="33" t="s">
        <v>8</v>
      </c>
      <c r="G5" s="33" t="s">
        <v>6</v>
      </c>
      <c r="H5" s="20" t="s">
        <v>7</v>
      </c>
      <c r="I5" s="20" t="s">
        <v>8</v>
      </c>
    </row>
    <row r="6" spans="1:9" ht="15.75" x14ac:dyDescent="0.25">
      <c r="A6" s="11">
        <v>150003</v>
      </c>
      <c r="B6" s="11" t="s">
        <v>26</v>
      </c>
      <c r="C6" s="11" t="s">
        <v>319</v>
      </c>
      <c r="D6" s="23">
        <v>72252</v>
      </c>
      <c r="E6" s="23">
        <v>32178</v>
      </c>
      <c r="F6" s="23">
        <v>104430</v>
      </c>
      <c r="G6" s="19">
        <v>180616421.80631837</v>
      </c>
      <c r="H6" s="19">
        <v>80438952.843986467</v>
      </c>
      <c r="I6" s="19">
        <v>261055374.65030485</v>
      </c>
    </row>
    <row r="7" spans="1:9" ht="31.5" x14ac:dyDescent="0.25">
      <c r="A7" s="11"/>
      <c r="B7" s="11"/>
      <c r="C7" s="11" t="s">
        <v>320</v>
      </c>
      <c r="D7" s="23">
        <v>17927</v>
      </c>
      <c r="E7" s="23">
        <v>10009</v>
      </c>
      <c r="F7" s="23">
        <v>27936</v>
      </c>
      <c r="G7" s="19">
        <v>49482393.352673881</v>
      </c>
      <c r="H7" s="19">
        <v>27627002.569694471</v>
      </c>
      <c r="I7" s="19">
        <v>77109395.922368348</v>
      </c>
    </row>
    <row r="8" spans="1:9" ht="15.75" x14ac:dyDescent="0.25">
      <c r="A8" s="11"/>
      <c r="B8" s="11"/>
      <c r="C8" s="11" t="s">
        <v>321</v>
      </c>
      <c r="D8" s="23">
        <v>26412</v>
      </c>
      <c r="E8" s="23">
        <v>12580</v>
      </c>
      <c r="F8" s="23">
        <v>38992</v>
      </c>
      <c r="G8" s="19">
        <v>43217056.87498033</v>
      </c>
      <c r="H8" s="19">
        <v>20584225.938484501</v>
      </c>
      <c r="I8" s="19">
        <v>63801282.813464835</v>
      </c>
    </row>
    <row r="9" spans="1:9" s="16" customFormat="1" ht="15.75" x14ac:dyDescent="0.25">
      <c r="A9" s="32"/>
      <c r="B9" s="32"/>
      <c r="C9" s="32" t="s">
        <v>99</v>
      </c>
      <c r="D9" s="24">
        <v>116591</v>
      </c>
      <c r="E9" s="24">
        <v>54767</v>
      </c>
      <c r="F9" s="24">
        <v>171358</v>
      </c>
      <c r="G9" s="25">
        <v>273315872.03397262</v>
      </c>
      <c r="H9" s="25">
        <v>128650181.35216545</v>
      </c>
      <c r="I9" s="25">
        <v>401966053.38613802</v>
      </c>
    </row>
    <row r="10" spans="1:9" ht="15.75" x14ac:dyDescent="0.25">
      <c r="A10" s="11"/>
      <c r="B10" s="11"/>
      <c r="C10" s="11" t="s">
        <v>357</v>
      </c>
      <c r="D10" s="23">
        <v>33</v>
      </c>
      <c r="E10" s="23">
        <v>10</v>
      </c>
      <c r="F10" s="23">
        <v>43</v>
      </c>
      <c r="G10" s="19">
        <v>2791517.85</v>
      </c>
      <c r="H10" s="19">
        <v>845914.49999999988</v>
      </c>
      <c r="I10" s="19">
        <v>3637432.35</v>
      </c>
    </row>
    <row r="11" spans="1:9" s="16" customFormat="1" ht="15.75" x14ac:dyDescent="0.25">
      <c r="A11" s="32"/>
      <c r="B11" s="32"/>
      <c r="C11" s="32" t="s">
        <v>99</v>
      </c>
      <c r="D11" s="24">
        <v>33</v>
      </c>
      <c r="E11" s="24">
        <v>10</v>
      </c>
      <c r="F11" s="24">
        <v>43</v>
      </c>
      <c r="G11" s="25">
        <v>2791517.85</v>
      </c>
      <c r="H11" s="25">
        <v>845914.49999999988</v>
      </c>
      <c r="I11" s="25">
        <v>3637432.35</v>
      </c>
    </row>
    <row r="12" spans="1:9" ht="15.75" x14ac:dyDescent="0.25">
      <c r="A12" s="11">
        <v>150020</v>
      </c>
      <c r="B12" s="11" t="s">
        <v>47</v>
      </c>
      <c r="C12" s="11" t="s">
        <v>321</v>
      </c>
      <c r="D12" s="23">
        <v>447</v>
      </c>
      <c r="E12" s="23">
        <v>48</v>
      </c>
      <c r="F12" s="23">
        <v>495</v>
      </c>
      <c r="G12" s="19">
        <v>444683.82847400947</v>
      </c>
      <c r="H12" s="19">
        <v>47751.28359452451</v>
      </c>
      <c r="I12" s="19">
        <v>492435.11206853396</v>
      </c>
    </row>
    <row r="13" spans="1:9" s="16" customFormat="1" ht="15.75" x14ac:dyDescent="0.25">
      <c r="A13" s="32"/>
      <c r="B13" s="32"/>
      <c r="C13" s="32" t="s">
        <v>99</v>
      </c>
      <c r="D13" s="24">
        <v>447</v>
      </c>
      <c r="E13" s="24">
        <v>48</v>
      </c>
      <c r="F13" s="24">
        <v>495</v>
      </c>
      <c r="G13" s="25">
        <v>444683.82847400947</v>
      </c>
      <c r="H13" s="25">
        <v>47751.28359452451</v>
      </c>
      <c r="I13" s="25">
        <v>492435.11206853396</v>
      </c>
    </row>
    <row r="14" spans="1:9" ht="31.5" x14ac:dyDescent="0.25">
      <c r="A14" s="11">
        <v>150112</v>
      </c>
      <c r="B14" s="11" t="s">
        <v>84</v>
      </c>
      <c r="C14" s="11" t="s">
        <v>319</v>
      </c>
      <c r="D14" s="23">
        <v>5505</v>
      </c>
      <c r="E14" s="23">
        <v>118</v>
      </c>
      <c r="F14" s="23">
        <v>5623</v>
      </c>
      <c r="G14" s="19">
        <v>14054675.686638162</v>
      </c>
      <c r="H14" s="19">
        <v>301262.80309233471</v>
      </c>
      <c r="I14" s="19">
        <v>14355938.489730496</v>
      </c>
    </row>
    <row r="15" spans="1:9" ht="15.75" x14ac:dyDescent="0.25">
      <c r="A15" s="11"/>
      <c r="B15" s="11"/>
      <c r="C15" s="11" t="s">
        <v>321</v>
      </c>
      <c r="D15" s="23">
        <v>18375</v>
      </c>
      <c r="E15" s="23">
        <v>100</v>
      </c>
      <c r="F15" s="23">
        <v>18475</v>
      </c>
      <c r="G15" s="19">
        <v>30707000.157100335</v>
      </c>
      <c r="H15" s="19">
        <v>167112.92602503585</v>
      </c>
      <c r="I15" s="19">
        <v>30874113.083125371</v>
      </c>
    </row>
    <row r="16" spans="1:9" s="16" customFormat="1" ht="27" customHeight="1" x14ac:dyDescent="0.25">
      <c r="A16" s="32"/>
      <c r="B16" s="32"/>
      <c r="C16" s="32" t="s">
        <v>99</v>
      </c>
      <c r="D16" s="24">
        <v>23880</v>
      </c>
      <c r="E16" s="24">
        <v>218</v>
      </c>
      <c r="F16" s="24">
        <v>24098</v>
      </c>
      <c r="G16" s="25">
        <v>44761675.843738496</v>
      </c>
      <c r="H16" s="25">
        <v>468375.72911737056</v>
      </c>
      <c r="I16" s="25">
        <v>45230051.572855867</v>
      </c>
    </row>
    <row r="17" spans="1:9" ht="15.75" x14ac:dyDescent="0.25">
      <c r="A17" s="11"/>
      <c r="B17" s="11"/>
      <c r="C17" s="11" t="s">
        <v>357</v>
      </c>
      <c r="D17" s="23">
        <v>14</v>
      </c>
      <c r="E17" s="23">
        <v>1</v>
      </c>
      <c r="F17" s="23">
        <v>15</v>
      </c>
      <c r="G17" s="19">
        <v>1184280.2999999998</v>
      </c>
      <c r="H17" s="19">
        <v>84591.45</v>
      </c>
      <c r="I17" s="19">
        <v>1268871.7499999998</v>
      </c>
    </row>
    <row r="18" spans="1:9" s="16" customFormat="1" ht="15.75" x14ac:dyDescent="0.25">
      <c r="A18" s="32"/>
      <c r="B18" s="32"/>
      <c r="C18" s="32" t="s">
        <v>99</v>
      </c>
      <c r="D18" s="24">
        <v>14</v>
      </c>
      <c r="E18" s="24">
        <v>1</v>
      </c>
      <c r="F18" s="24">
        <v>15</v>
      </c>
      <c r="G18" s="25">
        <v>1184280.2999999998</v>
      </c>
      <c r="H18" s="25">
        <v>84591.45</v>
      </c>
      <c r="I18" s="25">
        <v>1268871.7499999998</v>
      </c>
    </row>
    <row r="19" spans="1:9" ht="31.5" x14ac:dyDescent="0.25">
      <c r="A19" s="11">
        <v>150117</v>
      </c>
      <c r="B19" s="11" t="s">
        <v>87</v>
      </c>
      <c r="C19" s="11" t="s">
        <v>319</v>
      </c>
      <c r="D19" s="23">
        <v>7710</v>
      </c>
      <c r="E19" s="23">
        <v>3106</v>
      </c>
      <c r="F19" s="23">
        <v>10816</v>
      </c>
      <c r="G19" s="19">
        <v>14522537.598133953</v>
      </c>
      <c r="H19" s="19">
        <v>5850454.1867450131</v>
      </c>
      <c r="I19" s="19">
        <v>20372991.784878965</v>
      </c>
    </row>
    <row r="20" spans="1:9" s="16" customFormat="1" ht="15.75" x14ac:dyDescent="0.25">
      <c r="A20" s="32"/>
      <c r="B20" s="32"/>
      <c r="C20" s="32" t="s">
        <v>99</v>
      </c>
      <c r="D20" s="24">
        <v>7710</v>
      </c>
      <c r="E20" s="24">
        <v>3106</v>
      </c>
      <c r="F20" s="24">
        <v>10816</v>
      </c>
      <c r="G20" s="25">
        <v>14522537.598133953</v>
      </c>
      <c r="H20" s="25">
        <v>5850454.1867450131</v>
      </c>
      <c r="I20" s="25">
        <v>20372991.784878965</v>
      </c>
    </row>
    <row r="21" spans="1:9" ht="32.1" customHeight="1" x14ac:dyDescent="0.25">
      <c r="A21" s="87" t="s">
        <v>10</v>
      </c>
      <c r="B21" s="88"/>
      <c r="C21" s="89"/>
      <c r="D21" s="17">
        <v>148675</v>
      </c>
      <c r="E21" s="17">
        <v>58150</v>
      </c>
      <c r="F21" s="17">
        <v>206825</v>
      </c>
      <c r="G21" s="18">
        <v>337020567.45431912</v>
      </c>
      <c r="H21" s="18">
        <v>135947268.50162235</v>
      </c>
      <c r="I21" s="18">
        <v>472967835.95594138</v>
      </c>
    </row>
  </sheetData>
  <sheetProtection algorithmName="SHA-512" hashValue="Jtmx5VOsORcA1ldpKKFlg1s5pufum1l2cPW7CMlloWG6FgiVYEF8F1X1bUldNHobMwD7SZNdS9638LBR7xK5Ng==" saltValue="VALza2jIraYXFTZaoXKThQ==" spinCount="100000" sheet="1" objects="1" scenarios="1"/>
  <mergeCells count="7">
    <mergeCell ref="A21:C21"/>
    <mergeCell ref="A2:I2"/>
    <mergeCell ref="A4:A5"/>
    <mergeCell ref="B4:B5"/>
    <mergeCell ref="C4:C5"/>
    <mergeCell ref="D4:F4"/>
    <mergeCell ref="G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workbookViewId="0">
      <selection activeCell="T17" sqref="T17"/>
    </sheetView>
  </sheetViews>
  <sheetFormatPr defaultRowHeight="15" x14ac:dyDescent="0.25"/>
  <cols>
    <col min="1" max="1" width="9.140625" style="35"/>
    <col min="2" max="2" width="42.42578125" style="35" customWidth="1"/>
    <col min="3" max="3" width="0.140625" style="35" hidden="1" customWidth="1"/>
    <col min="4" max="4" width="9.42578125" style="35" customWidth="1"/>
    <col min="5" max="5" width="7.85546875" style="35" customWidth="1"/>
    <col min="6" max="6" width="8.28515625" style="35" customWidth="1"/>
    <col min="7" max="7" width="8.7109375" style="35" customWidth="1"/>
    <col min="8" max="8" width="7.7109375" style="35" customWidth="1"/>
    <col min="9" max="9" width="10.28515625" style="35" customWidth="1"/>
    <col min="10" max="10" width="9.28515625" style="35" customWidth="1"/>
    <col min="11" max="12" width="8" style="35" customWidth="1"/>
    <col min="13" max="13" width="8.42578125" style="35" customWidth="1"/>
    <col min="14" max="14" width="6.7109375" style="35" customWidth="1"/>
    <col min="15" max="15" width="9.140625" style="35"/>
    <col min="16" max="16" width="9.28515625" style="35" customWidth="1"/>
    <col min="17" max="17" width="7.85546875" style="35" customWidth="1"/>
    <col min="18" max="257" width="9.140625" style="35"/>
    <col min="258" max="258" width="42.42578125" style="35" customWidth="1"/>
    <col min="259" max="259" width="0" style="35" hidden="1" customWidth="1"/>
    <col min="260" max="260" width="9.42578125" style="35" customWidth="1"/>
    <col min="261" max="261" width="7.85546875" style="35" customWidth="1"/>
    <col min="262" max="262" width="8.28515625" style="35" customWidth="1"/>
    <col min="263" max="263" width="8.7109375" style="35" customWidth="1"/>
    <col min="264" max="264" width="7.7109375" style="35" customWidth="1"/>
    <col min="265" max="265" width="10.28515625" style="35" customWidth="1"/>
    <col min="266" max="266" width="9.28515625" style="35" customWidth="1"/>
    <col min="267" max="268" width="8" style="35" customWidth="1"/>
    <col min="269" max="269" width="8.42578125" style="35" customWidth="1"/>
    <col min="270" max="270" width="6.7109375" style="35" customWidth="1"/>
    <col min="271" max="271" width="9.140625" style="35"/>
    <col min="272" max="272" width="9.28515625" style="35" customWidth="1"/>
    <col min="273" max="273" width="7.85546875" style="35" customWidth="1"/>
    <col min="274" max="513" width="9.140625" style="35"/>
    <col min="514" max="514" width="42.42578125" style="35" customWidth="1"/>
    <col min="515" max="515" width="0" style="35" hidden="1" customWidth="1"/>
    <col min="516" max="516" width="9.42578125" style="35" customWidth="1"/>
    <col min="517" max="517" width="7.85546875" style="35" customWidth="1"/>
    <col min="518" max="518" width="8.28515625" style="35" customWidth="1"/>
    <col min="519" max="519" width="8.7109375" style="35" customWidth="1"/>
    <col min="520" max="520" width="7.7109375" style="35" customWidth="1"/>
    <col min="521" max="521" width="10.28515625" style="35" customWidth="1"/>
    <col min="522" max="522" width="9.28515625" style="35" customWidth="1"/>
    <col min="523" max="524" width="8" style="35" customWidth="1"/>
    <col min="525" max="525" width="8.42578125" style="35" customWidth="1"/>
    <col min="526" max="526" width="6.7109375" style="35" customWidth="1"/>
    <col min="527" max="527" width="9.140625" style="35"/>
    <col min="528" max="528" width="9.28515625" style="35" customWidth="1"/>
    <col min="529" max="529" width="7.85546875" style="35" customWidth="1"/>
    <col min="530" max="769" width="9.140625" style="35"/>
    <col min="770" max="770" width="42.42578125" style="35" customWidth="1"/>
    <col min="771" max="771" width="0" style="35" hidden="1" customWidth="1"/>
    <col min="772" max="772" width="9.42578125" style="35" customWidth="1"/>
    <col min="773" max="773" width="7.85546875" style="35" customWidth="1"/>
    <col min="774" max="774" width="8.28515625" style="35" customWidth="1"/>
    <col min="775" max="775" width="8.7109375" style="35" customWidth="1"/>
    <col min="776" max="776" width="7.7109375" style="35" customWidth="1"/>
    <col min="777" max="777" width="10.28515625" style="35" customWidth="1"/>
    <col min="778" max="778" width="9.28515625" style="35" customWidth="1"/>
    <col min="779" max="780" width="8" style="35" customWidth="1"/>
    <col min="781" max="781" width="8.42578125" style="35" customWidth="1"/>
    <col min="782" max="782" width="6.7109375" style="35" customWidth="1"/>
    <col min="783" max="783" width="9.140625" style="35"/>
    <col min="784" max="784" width="9.28515625" style="35" customWidth="1"/>
    <col min="785" max="785" width="7.85546875" style="35" customWidth="1"/>
    <col min="786" max="1025" width="9.140625" style="35"/>
    <col min="1026" max="1026" width="42.42578125" style="35" customWidth="1"/>
    <col min="1027" max="1027" width="0" style="35" hidden="1" customWidth="1"/>
    <col min="1028" max="1028" width="9.42578125" style="35" customWidth="1"/>
    <col min="1029" max="1029" width="7.85546875" style="35" customWidth="1"/>
    <col min="1030" max="1030" width="8.28515625" style="35" customWidth="1"/>
    <col min="1031" max="1031" width="8.7109375" style="35" customWidth="1"/>
    <col min="1032" max="1032" width="7.7109375" style="35" customWidth="1"/>
    <col min="1033" max="1033" width="10.28515625" style="35" customWidth="1"/>
    <col min="1034" max="1034" width="9.28515625" style="35" customWidth="1"/>
    <col min="1035" max="1036" width="8" style="35" customWidth="1"/>
    <col min="1037" max="1037" width="8.42578125" style="35" customWidth="1"/>
    <col min="1038" max="1038" width="6.7109375" style="35" customWidth="1"/>
    <col min="1039" max="1039" width="9.140625" style="35"/>
    <col min="1040" max="1040" width="9.28515625" style="35" customWidth="1"/>
    <col min="1041" max="1041" width="7.85546875" style="35" customWidth="1"/>
    <col min="1042" max="1281" width="9.140625" style="35"/>
    <col min="1282" max="1282" width="42.42578125" style="35" customWidth="1"/>
    <col min="1283" max="1283" width="0" style="35" hidden="1" customWidth="1"/>
    <col min="1284" max="1284" width="9.42578125" style="35" customWidth="1"/>
    <col min="1285" max="1285" width="7.85546875" style="35" customWidth="1"/>
    <col min="1286" max="1286" width="8.28515625" style="35" customWidth="1"/>
    <col min="1287" max="1287" width="8.7109375" style="35" customWidth="1"/>
    <col min="1288" max="1288" width="7.7109375" style="35" customWidth="1"/>
    <col min="1289" max="1289" width="10.28515625" style="35" customWidth="1"/>
    <col min="1290" max="1290" width="9.28515625" style="35" customWidth="1"/>
    <col min="1291" max="1292" width="8" style="35" customWidth="1"/>
    <col min="1293" max="1293" width="8.42578125" style="35" customWidth="1"/>
    <col min="1294" max="1294" width="6.7109375" style="35" customWidth="1"/>
    <col min="1295" max="1295" width="9.140625" style="35"/>
    <col min="1296" max="1296" width="9.28515625" style="35" customWidth="1"/>
    <col min="1297" max="1297" width="7.85546875" style="35" customWidth="1"/>
    <col min="1298" max="1537" width="9.140625" style="35"/>
    <col min="1538" max="1538" width="42.42578125" style="35" customWidth="1"/>
    <col min="1539" max="1539" width="0" style="35" hidden="1" customWidth="1"/>
    <col min="1540" max="1540" width="9.42578125" style="35" customWidth="1"/>
    <col min="1541" max="1541" width="7.85546875" style="35" customWidth="1"/>
    <col min="1542" max="1542" width="8.28515625" style="35" customWidth="1"/>
    <col min="1543" max="1543" width="8.7109375" style="35" customWidth="1"/>
    <col min="1544" max="1544" width="7.7109375" style="35" customWidth="1"/>
    <col min="1545" max="1545" width="10.28515625" style="35" customWidth="1"/>
    <col min="1546" max="1546" width="9.28515625" style="35" customWidth="1"/>
    <col min="1547" max="1548" width="8" style="35" customWidth="1"/>
    <col min="1549" max="1549" width="8.42578125" style="35" customWidth="1"/>
    <col min="1550" max="1550" width="6.7109375" style="35" customWidth="1"/>
    <col min="1551" max="1551" width="9.140625" style="35"/>
    <col min="1552" max="1552" width="9.28515625" style="35" customWidth="1"/>
    <col min="1553" max="1553" width="7.85546875" style="35" customWidth="1"/>
    <col min="1554" max="1793" width="9.140625" style="35"/>
    <col min="1794" max="1794" width="42.42578125" style="35" customWidth="1"/>
    <col min="1795" max="1795" width="0" style="35" hidden="1" customWidth="1"/>
    <col min="1796" max="1796" width="9.42578125" style="35" customWidth="1"/>
    <col min="1797" max="1797" width="7.85546875" style="35" customWidth="1"/>
    <col min="1798" max="1798" width="8.28515625" style="35" customWidth="1"/>
    <col min="1799" max="1799" width="8.7109375" style="35" customWidth="1"/>
    <col min="1800" max="1800" width="7.7109375" style="35" customWidth="1"/>
    <col min="1801" max="1801" width="10.28515625" style="35" customWidth="1"/>
    <col min="1802" max="1802" width="9.28515625" style="35" customWidth="1"/>
    <col min="1803" max="1804" width="8" style="35" customWidth="1"/>
    <col min="1805" max="1805" width="8.42578125" style="35" customWidth="1"/>
    <col min="1806" max="1806" width="6.7109375" style="35" customWidth="1"/>
    <col min="1807" max="1807" width="9.140625" style="35"/>
    <col min="1808" max="1808" width="9.28515625" style="35" customWidth="1"/>
    <col min="1809" max="1809" width="7.85546875" style="35" customWidth="1"/>
    <col min="1810" max="2049" width="9.140625" style="35"/>
    <col min="2050" max="2050" width="42.42578125" style="35" customWidth="1"/>
    <col min="2051" max="2051" width="0" style="35" hidden="1" customWidth="1"/>
    <col min="2052" max="2052" width="9.42578125" style="35" customWidth="1"/>
    <col min="2053" max="2053" width="7.85546875" style="35" customWidth="1"/>
    <col min="2054" max="2054" width="8.28515625" style="35" customWidth="1"/>
    <col min="2055" max="2055" width="8.7109375" style="35" customWidth="1"/>
    <col min="2056" max="2056" width="7.7109375" style="35" customWidth="1"/>
    <col min="2057" max="2057" width="10.28515625" style="35" customWidth="1"/>
    <col min="2058" max="2058" width="9.28515625" style="35" customWidth="1"/>
    <col min="2059" max="2060" width="8" style="35" customWidth="1"/>
    <col min="2061" max="2061" width="8.42578125" style="35" customWidth="1"/>
    <col min="2062" max="2062" width="6.7109375" style="35" customWidth="1"/>
    <col min="2063" max="2063" width="9.140625" style="35"/>
    <col min="2064" max="2064" width="9.28515625" style="35" customWidth="1"/>
    <col min="2065" max="2065" width="7.85546875" style="35" customWidth="1"/>
    <col min="2066" max="2305" width="9.140625" style="35"/>
    <col min="2306" max="2306" width="42.42578125" style="35" customWidth="1"/>
    <col min="2307" max="2307" width="0" style="35" hidden="1" customWidth="1"/>
    <col min="2308" max="2308" width="9.42578125" style="35" customWidth="1"/>
    <col min="2309" max="2309" width="7.85546875" style="35" customWidth="1"/>
    <col min="2310" max="2310" width="8.28515625" style="35" customWidth="1"/>
    <col min="2311" max="2311" width="8.7109375" style="35" customWidth="1"/>
    <col min="2312" max="2312" width="7.7109375" style="35" customWidth="1"/>
    <col min="2313" max="2313" width="10.28515625" style="35" customWidth="1"/>
    <col min="2314" max="2314" width="9.28515625" style="35" customWidth="1"/>
    <col min="2315" max="2316" width="8" style="35" customWidth="1"/>
    <col min="2317" max="2317" width="8.42578125" style="35" customWidth="1"/>
    <col min="2318" max="2318" width="6.7109375" style="35" customWidth="1"/>
    <col min="2319" max="2319" width="9.140625" style="35"/>
    <col min="2320" max="2320" width="9.28515625" style="35" customWidth="1"/>
    <col min="2321" max="2321" width="7.85546875" style="35" customWidth="1"/>
    <col min="2322" max="2561" width="9.140625" style="35"/>
    <col min="2562" max="2562" width="42.42578125" style="35" customWidth="1"/>
    <col min="2563" max="2563" width="0" style="35" hidden="1" customWidth="1"/>
    <col min="2564" max="2564" width="9.42578125" style="35" customWidth="1"/>
    <col min="2565" max="2565" width="7.85546875" style="35" customWidth="1"/>
    <col min="2566" max="2566" width="8.28515625" style="35" customWidth="1"/>
    <col min="2567" max="2567" width="8.7109375" style="35" customWidth="1"/>
    <col min="2568" max="2568" width="7.7109375" style="35" customWidth="1"/>
    <col min="2569" max="2569" width="10.28515625" style="35" customWidth="1"/>
    <col min="2570" max="2570" width="9.28515625" style="35" customWidth="1"/>
    <col min="2571" max="2572" width="8" style="35" customWidth="1"/>
    <col min="2573" max="2573" width="8.42578125" style="35" customWidth="1"/>
    <col min="2574" max="2574" width="6.7109375" style="35" customWidth="1"/>
    <col min="2575" max="2575" width="9.140625" style="35"/>
    <col min="2576" max="2576" width="9.28515625" style="35" customWidth="1"/>
    <col min="2577" max="2577" width="7.85546875" style="35" customWidth="1"/>
    <col min="2578" max="2817" width="9.140625" style="35"/>
    <col min="2818" max="2818" width="42.42578125" style="35" customWidth="1"/>
    <col min="2819" max="2819" width="0" style="35" hidden="1" customWidth="1"/>
    <col min="2820" max="2820" width="9.42578125" style="35" customWidth="1"/>
    <col min="2821" max="2821" width="7.85546875" style="35" customWidth="1"/>
    <col min="2822" max="2822" width="8.28515625" style="35" customWidth="1"/>
    <col min="2823" max="2823" width="8.7109375" style="35" customWidth="1"/>
    <col min="2824" max="2824" width="7.7109375" style="35" customWidth="1"/>
    <col min="2825" max="2825" width="10.28515625" style="35" customWidth="1"/>
    <col min="2826" max="2826" width="9.28515625" style="35" customWidth="1"/>
    <col min="2827" max="2828" width="8" style="35" customWidth="1"/>
    <col min="2829" max="2829" width="8.42578125" style="35" customWidth="1"/>
    <col min="2830" max="2830" width="6.7109375" style="35" customWidth="1"/>
    <col min="2831" max="2831" width="9.140625" style="35"/>
    <col min="2832" max="2832" width="9.28515625" style="35" customWidth="1"/>
    <col min="2833" max="2833" width="7.85546875" style="35" customWidth="1"/>
    <col min="2834" max="3073" width="9.140625" style="35"/>
    <col min="3074" max="3074" width="42.42578125" style="35" customWidth="1"/>
    <col min="3075" max="3075" width="0" style="35" hidden="1" customWidth="1"/>
    <col min="3076" max="3076" width="9.42578125" style="35" customWidth="1"/>
    <col min="3077" max="3077" width="7.85546875" style="35" customWidth="1"/>
    <col min="3078" max="3078" width="8.28515625" style="35" customWidth="1"/>
    <col min="3079" max="3079" width="8.7109375" style="35" customWidth="1"/>
    <col min="3080" max="3080" width="7.7109375" style="35" customWidth="1"/>
    <col min="3081" max="3081" width="10.28515625" style="35" customWidth="1"/>
    <col min="3082" max="3082" width="9.28515625" style="35" customWidth="1"/>
    <col min="3083" max="3084" width="8" style="35" customWidth="1"/>
    <col min="3085" max="3085" width="8.42578125" style="35" customWidth="1"/>
    <col min="3086" max="3086" width="6.7109375" style="35" customWidth="1"/>
    <col min="3087" max="3087" width="9.140625" style="35"/>
    <col min="3088" max="3088" width="9.28515625" style="35" customWidth="1"/>
    <col min="3089" max="3089" width="7.85546875" style="35" customWidth="1"/>
    <col min="3090" max="3329" width="9.140625" style="35"/>
    <col min="3330" max="3330" width="42.42578125" style="35" customWidth="1"/>
    <col min="3331" max="3331" width="0" style="35" hidden="1" customWidth="1"/>
    <col min="3332" max="3332" width="9.42578125" style="35" customWidth="1"/>
    <col min="3333" max="3333" width="7.85546875" style="35" customWidth="1"/>
    <col min="3334" max="3334" width="8.28515625" style="35" customWidth="1"/>
    <col min="3335" max="3335" width="8.7109375" style="35" customWidth="1"/>
    <col min="3336" max="3336" width="7.7109375" style="35" customWidth="1"/>
    <col min="3337" max="3337" width="10.28515625" style="35" customWidth="1"/>
    <col min="3338" max="3338" width="9.28515625" style="35" customWidth="1"/>
    <col min="3339" max="3340" width="8" style="35" customWidth="1"/>
    <col min="3341" max="3341" width="8.42578125" style="35" customWidth="1"/>
    <col min="3342" max="3342" width="6.7109375" style="35" customWidth="1"/>
    <col min="3343" max="3343" width="9.140625" style="35"/>
    <col min="3344" max="3344" width="9.28515625" style="35" customWidth="1"/>
    <col min="3345" max="3345" width="7.85546875" style="35" customWidth="1"/>
    <col min="3346" max="3585" width="9.140625" style="35"/>
    <col min="3586" max="3586" width="42.42578125" style="35" customWidth="1"/>
    <col min="3587" max="3587" width="0" style="35" hidden="1" customWidth="1"/>
    <col min="3588" max="3588" width="9.42578125" style="35" customWidth="1"/>
    <col min="3589" max="3589" width="7.85546875" style="35" customWidth="1"/>
    <col min="3590" max="3590" width="8.28515625" style="35" customWidth="1"/>
    <col min="3591" max="3591" width="8.7109375" style="35" customWidth="1"/>
    <col min="3592" max="3592" width="7.7109375" style="35" customWidth="1"/>
    <col min="3593" max="3593" width="10.28515625" style="35" customWidth="1"/>
    <col min="3594" max="3594" width="9.28515625" style="35" customWidth="1"/>
    <col min="3595" max="3596" width="8" style="35" customWidth="1"/>
    <col min="3597" max="3597" width="8.42578125" style="35" customWidth="1"/>
    <col min="3598" max="3598" width="6.7109375" style="35" customWidth="1"/>
    <col min="3599" max="3599" width="9.140625" style="35"/>
    <col min="3600" max="3600" width="9.28515625" style="35" customWidth="1"/>
    <col min="3601" max="3601" width="7.85546875" style="35" customWidth="1"/>
    <col min="3602" max="3841" width="9.140625" style="35"/>
    <col min="3842" max="3842" width="42.42578125" style="35" customWidth="1"/>
    <col min="3843" max="3843" width="0" style="35" hidden="1" customWidth="1"/>
    <col min="3844" max="3844" width="9.42578125" style="35" customWidth="1"/>
    <col min="3845" max="3845" width="7.85546875" style="35" customWidth="1"/>
    <col min="3846" max="3846" width="8.28515625" style="35" customWidth="1"/>
    <col min="3847" max="3847" width="8.7109375" style="35" customWidth="1"/>
    <col min="3848" max="3848" width="7.7109375" style="35" customWidth="1"/>
    <col min="3849" max="3849" width="10.28515625" style="35" customWidth="1"/>
    <col min="3850" max="3850" width="9.28515625" style="35" customWidth="1"/>
    <col min="3851" max="3852" width="8" style="35" customWidth="1"/>
    <col min="3853" max="3853" width="8.42578125" style="35" customWidth="1"/>
    <col min="3854" max="3854" width="6.7109375" style="35" customWidth="1"/>
    <col min="3855" max="3855" width="9.140625" style="35"/>
    <col min="3856" max="3856" width="9.28515625" style="35" customWidth="1"/>
    <col min="3857" max="3857" width="7.85546875" style="35" customWidth="1"/>
    <col min="3858" max="4097" width="9.140625" style="35"/>
    <col min="4098" max="4098" width="42.42578125" style="35" customWidth="1"/>
    <col min="4099" max="4099" width="0" style="35" hidden="1" customWidth="1"/>
    <col min="4100" max="4100" width="9.42578125" style="35" customWidth="1"/>
    <col min="4101" max="4101" width="7.85546875" style="35" customWidth="1"/>
    <col min="4102" max="4102" width="8.28515625" style="35" customWidth="1"/>
    <col min="4103" max="4103" width="8.7109375" style="35" customWidth="1"/>
    <col min="4104" max="4104" width="7.7109375" style="35" customWidth="1"/>
    <col min="4105" max="4105" width="10.28515625" style="35" customWidth="1"/>
    <col min="4106" max="4106" width="9.28515625" style="35" customWidth="1"/>
    <col min="4107" max="4108" width="8" style="35" customWidth="1"/>
    <col min="4109" max="4109" width="8.42578125" style="35" customWidth="1"/>
    <col min="4110" max="4110" width="6.7109375" style="35" customWidth="1"/>
    <col min="4111" max="4111" width="9.140625" style="35"/>
    <col min="4112" max="4112" width="9.28515625" style="35" customWidth="1"/>
    <col min="4113" max="4113" width="7.85546875" style="35" customWidth="1"/>
    <col min="4114" max="4353" width="9.140625" style="35"/>
    <col min="4354" max="4354" width="42.42578125" style="35" customWidth="1"/>
    <col min="4355" max="4355" width="0" style="35" hidden="1" customWidth="1"/>
    <col min="4356" max="4356" width="9.42578125" style="35" customWidth="1"/>
    <col min="4357" max="4357" width="7.85546875" style="35" customWidth="1"/>
    <col min="4358" max="4358" width="8.28515625" style="35" customWidth="1"/>
    <col min="4359" max="4359" width="8.7109375" style="35" customWidth="1"/>
    <col min="4360" max="4360" width="7.7109375" style="35" customWidth="1"/>
    <col min="4361" max="4361" width="10.28515625" style="35" customWidth="1"/>
    <col min="4362" max="4362" width="9.28515625" style="35" customWidth="1"/>
    <col min="4363" max="4364" width="8" style="35" customWidth="1"/>
    <col min="4365" max="4365" width="8.42578125" style="35" customWidth="1"/>
    <col min="4366" max="4366" width="6.7109375" style="35" customWidth="1"/>
    <col min="4367" max="4367" width="9.140625" style="35"/>
    <col min="4368" max="4368" width="9.28515625" style="35" customWidth="1"/>
    <col min="4369" max="4369" width="7.85546875" style="35" customWidth="1"/>
    <col min="4370" max="4609" width="9.140625" style="35"/>
    <col min="4610" max="4610" width="42.42578125" style="35" customWidth="1"/>
    <col min="4611" max="4611" width="0" style="35" hidden="1" customWidth="1"/>
    <col min="4612" max="4612" width="9.42578125" style="35" customWidth="1"/>
    <col min="4613" max="4613" width="7.85546875" style="35" customWidth="1"/>
    <col min="4614" max="4614" width="8.28515625" style="35" customWidth="1"/>
    <col min="4615" max="4615" width="8.7109375" style="35" customWidth="1"/>
    <col min="4616" max="4616" width="7.7109375" style="35" customWidth="1"/>
    <col min="4617" max="4617" width="10.28515625" style="35" customWidth="1"/>
    <col min="4618" max="4618" width="9.28515625" style="35" customWidth="1"/>
    <col min="4619" max="4620" width="8" style="35" customWidth="1"/>
    <col min="4621" max="4621" width="8.42578125" style="35" customWidth="1"/>
    <col min="4622" max="4622" width="6.7109375" style="35" customWidth="1"/>
    <col min="4623" max="4623" width="9.140625" style="35"/>
    <col min="4624" max="4624" width="9.28515625" style="35" customWidth="1"/>
    <col min="4625" max="4625" width="7.85546875" style="35" customWidth="1"/>
    <col min="4626" max="4865" width="9.140625" style="35"/>
    <col min="4866" max="4866" width="42.42578125" style="35" customWidth="1"/>
    <col min="4867" max="4867" width="0" style="35" hidden="1" customWidth="1"/>
    <col min="4868" max="4868" width="9.42578125" style="35" customWidth="1"/>
    <col min="4869" max="4869" width="7.85546875" style="35" customWidth="1"/>
    <col min="4870" max="4870" width="8.28515625" style="35" customWidth="1"/>
    <col min="4871" max="4871" width="8.7109375" style="35" customWidth="1"/>
    <col min="4872" max="4872" width="7.7109375" style="35" customWidth="1"/>
    <col min="4873" max="4873" width="10.28515625" style="35" customWidth="1"/>
    <col min="4874" max="4874" width="9.28515625" style="35" customWidth="1"/>
    <col min="4875" max="4876" width="8" style="35" customWidth="1"/>
    <col min="4877" max="4877" width="8.42578125" style="35" customWidth="1"/>
    <col min="4878" max="4878" width="6.7109375" style="35" customWidth="1"/>
    <col min="4879" max="4879" width="9.140625" style="35"/>
    <col min="4880" max="4880" width="9.28515625" style="35" customWidth="1"/>
    <col min="4881" max="4881" width="7.85546875" style="35" customWidth="1"/>
    <col min="4882" max="5121" width="9.140625" style="35"/>
    <col min="5122" max="5122" width="42.42578125" style="35" customWidth="1"/>
    <col min="5123" max="5123" width="0" style="35" hidden="1" customWidth="1"/>
    <col min="5124" max="5124" width="9.42578125" style="35" customWidth="1"/>
    <col min="5125" max="5125" width="7.85546875" style="35" customWidth="1"/>
    <col min="5126" max="5126" width="8.28515625" style="35" customWidth="1"/>
    <col min="5127" max="5127" width="8.7109375" style="35" customWidth="1"/>
    <col min="5128" max="5128" width="7.7109375" style="35" customWidth="1"/>
    <col min="5129" max="5129" width="10.28515625" style="35" customWidth="1"/>
    <col min="5130" max="5130" width="9.28515625" style="35" customWidth="1"/>
    <col min="5131" max="5132" width="8" style="35" customWidth="1"/>
    <col min="5133" max="5133" width="8.42578125" style="35" customWidth="1"/>
    <col min="5134" max="5134" width="6.7109375" style="35" customWidth="1"/>
    <col min="5135" max="5135" width="9.140625" style="35"/>
    <col min="5136" max="5136" width="9.28515625" style="35" customWidth="1"/>
    <col min="5137" max="5137" width="7.85546875" style="35" customWidth="1"/>
    <col min="5138" max="5377" width="9.140625" style="35"/>
    <col min="5378" max="5378" width="42.42578125" style="35" customWidth="1"/>
    <col min="5379" max="5379" width="0" style="35" hidden="1" customWidth="1"/>
    <col min="5380" max="5380" width="9.42578125" style="35" customWidth="1"/>
    <col min="5381" max="5381" width="7.85546875" style="35" customWidth="1"/>
    <col min="5382" max="5382" width="8.28515625" style="35" customWidth="1"/>
    <col min="5383" max="5383" width="8.7109375" style="35" customWidth="1"/>
    <col min="5384" max="5384" width="7.7109375" style="35" customWidth="1"/>
    <col min="5385" max="5385" width="10.28515625" style="35" customWidth="1"/>
    <col min="5386" max="5386" width="9.28515625" style="35" customWidth="1"/>
    <col min="5387" max="5388" width="8" style="35" customWidth="1"/>
    <col min="5389" max="5389" width="8.42578125" style="35" customWidth="1"/>
    <col min="5390" max="5390" width="6.7109375" style="35" customWidth="1"/>
    <col min="5391" max="5391" width="9.140625" style="35"/>
    <col min="5392" max="5392" width="9.28515625" style="35" customWidth="1"/>
    <col min="5393" max="5393" width="7.85546875" style="35" customWidth="1"/>
    <col min="5394" max="5633" width="9.140625" style="35"/>
    <col min="5634" max="5634" width="42.42578125" style="35" customWidth="1"/>
    <col min="5635" max="5635" width="0" style="35" hidden="1" customWidth="1"/>
    <col min="5636" max="5636" width="9.42578125" style="35" customWidth="1"/>
    <col min="5637" max="5637" width="7.85546875" style="35" customWidth="1"/>
    <col min="5638" max="5638" width="8.28515625" style="35" customWidth="1"/>
    <col min="5639" max="5639" width="8.7109375" style="35" customWidth="1"/>
    <col min="5640" max="5640" width="7.7109375" style="35" customWidth="1"/>
    <col min="5641" max="5641" width="10.28515625" style="35" customWidth="1"/>
    <col min="5642" max="5642" width="9.28515625" style="35" customWidth="1"/>
    <col min="5643" max="5644" width="8" style="35" customWidth="1"/>
    <col min="5645" max="5645" width="8.42578125" style="35" customWidth="1"/>
    <col min="5646" max="5646" width="6.7109375" style="35" customWidth="1"/>
    <col min="5647" max="5647" width="9.140625" style="35"/>
    <col min="5648" max="5648" width="9.28515625" style="35" customWidth="1"/>
    <col min="5649" max="5649" width="7.85546875" style="35" customWidth="1"/>
    <col min="5650" max="5889" width="9.140625" style="35"/>
    <col min="5890" max="5890" width="42.42578125" style="35" customWidth="1"/>
    <col min="5891" max="5891" width="0" style="35" hidden="1" customWidth="1"/>
    <col min="5892" max="5892" width="9.42578125" style="35" customWidth="1"/>
    <col min="5893" max="5893" width="7.85546875" style="35" customWidth="1"/>
    <col min="5894" max="5894" width="8.28515625" style="35" customWidth="1"/>
    <col min="5895" max="5895" width="8.7109375" style="35" customWidth="1"/>
    <col min="5896" max="5896" width="7.7109375" style="35" customWidth="1"/>
    <col min="5897" max="5897" width="10.28515625" style="35" customWidth="1"/>
    <col min="5898" max="5898" width="9.28515625" style="35" customWidth="1"/>
    <col min="5899" max="5900" width="8" style="35" customWidth="1"/>
    <col min="5901" max="5901" width="8.42578125" style="35" customWidth="1"/>
    <col min="5902" max="5902" width="6.7109375" style="35" customWidth="1"/>
    <col min="5903" max="5903" width="9.140625" style="35"/>
    <col min="5904" max="5904" width="9.28515625" style="35" customWidth="1"/>
    <col min="5905" max="5905" width="7.85546875" style="35" customWidth="1"/>
    <col min="5906" max="6145" width="9.140625" style="35"/>
    <col min="6146" max="6146" width="42.42578125" style="35" customWidth="1"/>
    <col min="6147" max="6147" width="0" style="35" hidden="1" customWidth="1"/>
    <col min="6148" max="6148" width="9.42578125" style="35" customWidth="1"/>
    <col min="6149" max="6149" width="7.85546875" style="35" customWidth="1"/>
    <col min="6150" max="6150" width="8.28515625" style="35" customWidth="1"/>
    <col min="6151" max="6151" width="8.7109375" style="35" customWidth="1"/>
    <col min="6152" max="6152" width="7.7109375" style="35" customWidth="1"/>
    <col min="6153" max="6153" width="10.28515625" style="35" customWidth="1"/>
    <col min="6154" max="6154" width="9.28515625" style="35" customWidth="1"/>
    <col min="6155" max="6156" width="8" style="35" customWidth="1"/>
    <col min="6157" max="6157" width="8.42578125" style="35" customWidth="1"/>
    <col min="6158" max="6158" width="6.7109375" style="35" customWidth="1"/>
    <col min="6159" max="6159" width="9.140625" style="35"/>
    <col min="6160" max="6160" width="9.28515625" style="35" customWidth="1"/>
    <col min="6161" max="6161" width="7.85546875" style="35" customWidth="1"/>
    <col min="6162" max="6401" width="9.140625" style="35"/>
    <col min="6402" max="6402" width="42.42578125" style="35" customWidth="1"/>
    <col min="6403" max="6403" width="0" style="35" hidden="1" customWidth="1"/>
    <col min="6404" max="6404" width="9.42578125" style="35" customWidth="1"/>
    <col min="6405" max="6405" width="7.85546875" style="35" customWidth="1"/>
    <col min="6406" max="6406" width="8.28515625" style="35" customWidth="1"/>
    <col min="6407" max="6407" width="8.7109375" style="35" customWidth="1"/>
    <col min="6408" max="6408" width="7.7109375" style="35" customWidth="1"/>
    <col min="6409" max="6409" width="10.28515625" style="35" customWidth="1"/>
    <col min="6410" max="6410" width="9.28515625" style="35" customWidth="1"/>
    <col min="6411" max="6412" width="8" style="35" customWidth="1"/>
    <col min="6413" max="6413" width="8.42578125" style="35" customWidth="1"/>
    <col min="6414" max="6414" width="6.7109375" style="35" customWidth="1"/>
    <col min="6415" max="6415" width="9.140625" style="35"/>
    <col min="6416" max="6416" width="9.28515625" style="35" customWidth="1"/>
    <col min="6417" max="6417" width="7.85546875" style="35" customWidth="1"/>
    <col min="6418" max="6657" width="9.140625" style="35"/>
    <col min="6658" max="6658" width="42.42578125" style="35" customWidth="1"/>
    <col min="6659" max="6659" width="0" style="35" hidden="1" customWidth="1"/>
    <col min="6660" max="6660" width="9.42578125" style="35" customWidth="1"/>
    <col min="6661" max="6661" width="7.85546875" style="35" customWidth="1"/>
    <col min="6662" max="6662" width="8.28515625" style="35" customWidth="1"/>
    <col min="6663" max="6663" width="8.7109375" style="35" customWidth="1"/>
    <col min="6664" max="6664" width="7.7109375" style="35" customWidth="1"/>
    <col min="6665" max="6665" width="10.28515625" style="35" customWidth="1"/>
    <col min="6666" max="6666" width="9.28515625" style="35" customWidth="1"/>
    <col min="6667" max="6668" width="8" style="35" customWidth="1"/>
    <col min="6669" max="6669" width="8.42578125" style="35" customWidth="1"/>
    <col min="6670" max="6670" width="6.7109375" style="35" customWidth="1"/>
    <col min="6671" max="6671" width="9.140625" style="35"/>
    <col min="6672" max="6672" width="9.28515625" style="35" customWidth="1"/>
    <col min="6673" max="6673" width="7.85546875" style="35" customWidth="1"/>
    <col min="6674" max="6913" width="9.140625" style="35"/>
    <col min="6914" max="6914" width="42.42578125" style="35" customWidth="1"/>
    <col min="6915" max="6915" width="0" style="35" hidden="1" customWidth="1"/>
    <col min="6916" max="6916" width="9.42578125" style="35" customWidth="1"/>
    <col min="6917" max="6917" width="7.85546875" style="35" customWidth="1"/>
    <col min="6918" max="6918" width="8.28515625" style="35" customWidth="1"/>
    <col min="6919" max="6919" width="8.7109375" style="35" customWidth="1"/>
    <col min="6920" max="6920" width="7.7109375" style="35" customWidth="1"/>
    <col min="6921" max="6921" width="10.28515625" style="35" customWidth="1"/>
    <col min="6922" max="6922" width="9.28515625" style="35" customWidth="1"/>
    <col min="6923" max="6924" width="8" style="35" customWidth="1"/>
    <col min="6925" max="6925" width="8.42578125" style="35" customWidth="1"/>
    <col min="6926" max="6926" width="6.7109375" style="35" customWidth="1"/>
    <col min="6927" max="6927" width="9.140625" style="35"/>
    <col min="6928" max="6928" width="9.28515625" style="35" customWidth="1"/>
    <col min="6929" max="6929" width="7.85546875" style="35" customWidth="1"/>
    <col min="6930" max="7169" width="9.140625" style="35"/>
    <col min="7170" max="7170" width="42.42578125" style="35" customWidth="1"/>
    <col min="7171" max="7171" width="0" style="35" hidden="1" customWidth="1"/>
    <col min="7172" max="7172" width="9.42578125" style="35" customWidth="1"/>
    <col min="7173" max="7173" width="7.85546875" style="35" customWidth="1"/>
    <col min="7174" max="7174" width="8.28515625" style="35" customWidth="1"/>
    <col min="7175" max="7175" width="8.7109375" style="35" customWidth="1"/>
    <col min="7176" max="7176" width="7.7109375" style="35" customWidth="1"/>
    <col min="7177" max="7177" width="10.28515625" style="35" customWidth="1"/>
    <col min="7178" max="7178" width="9.28515625" style="35" customWidth="1"/>
    <col min="7179" max="7180" width="8" style="35" customWidth="1"/>
    <col min="7181" max="7181" width="8.42578125" style="35" customWidth="1"/>
    <col min="7182" max="7182" width="6.7109375" style="35" customWidth="1"/>
    <col min="7183" max="7183" width="9.140625" style="35"/>
    <col min="7184" max="7184" width="9.28515625" style="35" customWidth="1"/>
    <col min="7185" max="7185" width="7.85546875" style="35" customWidth="1"/>
    <col min="7186" max="7425" width="9.140625" style="35"/>
    <col min="7426" max="7426" width="42.42578125" style="35" customWidth="1"/>
    <col min="7427" max="7427" width="0" style="35" hidden="1" customWidth="1"/>
    <col min="7428" max="7428" width="9.42578125" style="35" customWidth="1"/>
    <col min="7429" max="7429" width="7.85546875" style="35" customWidth="1"/>
    <col min="7430" max="7430" width="8.28515625" style="35" customWidth="1"/>
    <col min="7431" max="7431" width="8.7109375" style="35" customWidth="1"/>
    <col min="7432" max="7432" width="7.7109375" style="35" customWidth="1"/>
    <col min="7433" max="7433" width="10.28515625" style="35" customWidth="1"/>
    <col min="7434" max="7434" width="9.28515625" style="35" customWidth="1"/>
    <col min="7435" max="7436" width="8" style="35" customWidth="1"/>
    <col min="7437" max="7437" width="8.42578125" style="35" customWidth="1"/>
    <col min="7438" max="7438" width="6.7109375" style="35" customWidth="1"/>
    <col min="7439" max="7439" width="9.140625" style="35"/>
    <col min="7440" max="7440" width="9.28515625" style="35" customWidth="1"/>
    <col min="7441" max="7441" width="7.85546875" style="35" customWidth="1"/>
    <col min="7442" max="7681" width="9.140625" style="35"/>
    <col min="7682" max="7682" width="42.42578125" style="35" customWidth="1"/>
    <col min="7683" max="7683" width="0" style="35" hidden="1" customWidth="1"/>
    <col min="7684" max="7684" width="9.42578125" style="35" customWidth="1"/>
    <col min="7685" max="7685" width="7.85546875" style="35" customWidth="1"/>
    <col min="7686" max="7686" width="8.28515625" style="35" customWidth="1"/>
    <col min="7687" max="7687" width="8.7109375" style="35" customWidth="1"/>
    <col min="7688" max="7688" width="7.7109375" style="35" customWidth="1"/>
    <col min="7689" max="7689" width="10.28515625" style="35" customWidth="1"/>
    <col min="7690" max="7690" width="9.28515625" style="35" customWidth="1"/>
    <col min="7691" max="7692" width="8" style="35" customWidth="1"/>
    <col min="7693" max="7693" width="8.42578125" style="35" customWidth="1"/>
    <col min="7694" max="7694" width="6.7109375" style="35" customWidth="1"/>
    <col min="7695" max="7695" width="9.140625" style="35"/>
    <col min="7696" max="7696" width="9.28515625" style="35" customWidth="1"/>
    <col min="7697" max="7697" width="7.85546875" style="35" customWidth="1"/>
    <col min="7698" max="7937" width="9.140625" style="35"/>
    <col min="7938" max="7938" width="42.42578125" style="35" customWidth="1"/>
    <col min="7939" max="7939" width="0" style="35" hidden="1" customWidth="1"/>
    <col min="7940" max="7940" width="9.42578125" style="35" customWidth="1"/>
    <col min="7941" max="7941" width="7.85546875" style="35" customWidth="1"/>
    <col min="7942" max="7942" width="8.28515625" style="35" customWidth="1"/>
    <col min="7943" max="7943" width="8.7109375" style="35" customWidth="1"/>
    <col min="7944" max="7944" width="7.7109375" style="35" customWidth="1"/>
    <col min="7945" max="7945" width="10.28515625" style="35" customWidth="1"/>
    <col min="7946" max="7946" width="9.28515625" style="35" customWidth="1"/>
    <col min="7947" max="7948" width="8" style="35" customWidth="1"/>
    <col min="7949" max="7949" width="8.42578125" style="35" customWidth="1"/>
    <col min="7950" max="7950" width="6.7109375" style="35" customWidth="1"/>
    <col min="7951" max="7951" width="9.140625" style="35"/>
    <col min="7952" max="7952" width="9.28515625" style="35" customWidth="1"/>
    <col min="7953" max="7953" width="7.85546875" style="35" customWidth="1"/>
    <col min="7954" max="8193" width="9.140625" style="35"/>
    <col min="8194" max="8194" width="42.42578125" style="35" customWidth="1"/>
    <col min="8195" max="8195" width="0" style="35" hidden="1" customWidth="1"/>
    <col min="8196" max="8196" width="9.42578125" style="35" customWidth="1"/>
    <col min="8197" max="8197" width="7.85546875" style="35" customWidth="1"/>
    <col min="8198" max="8198" width="8.28515625" style="35" customWidth="1"/>
    <col min="8199" max="8199" width="8.7109375" style="35" customWidth="1"/>
    <col min="8200" max="8200" width="7.7109375" style="35" customWidth="1"/>
    <col min="8201" max="8201" width="10.28515625" style="35" customWidth="1"/>
    <col min="8202" max="8202" width="9.28515625" style="35" customWidth="1"/>
    <col min="8203" max="8204" width="8" style="35" customWidth="1"/>
    <col min="8205" max="8205" width="8.42578125" style="35" customWidth="1"/>
    <col min="8206" max="8206" width="6.7109375" style="35" customWidth="1"/>
    <col min="8207" max="8207" width="9.140625" style="35"/>
    <col min="8208" max="8208" width="9.28515625" style="35" customWidth="1"/>
    <col min="8209" max="8209" width="7.85546875" style="35" customWidth="1"/>
    <col min="8210" max="8449" width="9.140625" style="35"/>
    <col min="8450" max="8450" width="42.42578125" style="35" customWidth="1"/>
    <col min="8451" max="8451" width="0" style="35" hidden="1" customWidth="1"/>
    <col min="8452" max="8452" width="9.42578125" style="35" customWidth="1"/>
    <col min="8453" max="8453" width="7.85546875" style="35" customWidth="1"/>
    <col min="8454" max="8454" width="8.28515625" style="35" customWidth="1"/>
    <col min="8455" max="8455" width="8.7109375" style="35" customWidth="1"/>
    <col min="8456" max="8456" width="7.7109375" style="35" customWidth="1"/>
    <col min="8457" max="8457" width="10.28515625" style="35" customWidth="1"/>
    <col min="8458" max="8458" width="9.28515625" style="35" customWidth="1"/>
    <col min="8459" max="8460" width="8" style="35" customWidth="1"/>
    <col min="8461" max="8461" width="8.42578125" style="35" customWidth="1"/>
    <col min="8462" max="8462" width="6.7109375" style="35" customWidth="1"/>
    <col min="8463" max="8463" width="9.140625" style="35"/>
    <col min="8464" max="8464" width="9.28515625" style="35" customWidth="1"/>
    <col min="8465" max="8465" width="7.85546875" style="35" customWidth="1"/>
    <col min="8466" max="8705" width="9.140625" style="35"/>
    <col min="8706" max="8706" width="42.42578125" style="35" customWidth="1"/>
    <col min="8707" max="8707" width="0" style="35" hidden="1" customWidth="1"/>
    <col min="8708" max="8708" width="9.42578125" style="35" customWidth="1"/>
    <col min="8709" max="8709" width="7.85546875" style="35" customWidth="1"/>
    <col min="8710" max="8710" width="8.28515625" style="35" customWidth="1"/>
    <col min="8711" max="8711" width="8.7109375" style="35" customWidth="1"/>
    <col min="8712" max="8712" width="7.7109375" style="35" customWidth="1"/>
    <col min="8713" max="8713" width="10.28515625" style="35" customWidth="1"/>
    <col min="8714" max="8714" width="9.28515625" style="35" customWidth="1"/>
    <col min="8715" max="8716" width="8" style="35" customWidth="1"/>
    <col min="8717" max="8717" width="8.42578125" style="35" customWidth="1"/>
    <col min="8718" max="8718" width="6.7109375" style="35" customWidth="1"/>
    <col min="8719" max="8719" width="9.140625" style="35"/>
    <col min="8720" max="8720" width="9.28515625" style="35" customWidth="1"/>
    <col min="8721" max="8721" width="7.85546875" style="35" customWidth="1"/>
    <col min="8722" max="8961" width="9.140625" style="35"/>
    <col min="8962" max="8962" width="42.42578125" style="35" customWidth="1"/>
    <col min="8963" max="8963" width="0" style="35" hidden="1" customWidth="1"/>
    <col min="8964" max="8964" width="9.42578125" style="35" customWidth="1"/>
    <col min="8965" max="8965" width="7.85546875" style="35" customWidth="1"/>
    <col min="8966" max="8966" width="8.28515625" style="35" customWidth="1"/>
    <col min="8967" max="8967" width="8.7109375" style="35" customWidth="1"/>
    <col min="8968" max="8968" width="7.7109375" style="35" customWidth="1"/>
    <col min="8969" max="8969" width="10.28515625" style="35" customWidth="1"/>
    <col min="8970" max="8970" width="9.28515625" style="35" customWidth="1"/>
    <col min="8971" max="8972" width="8" style="35" customWidth="1"/>
    <col min="8973" max="8973" width="8.42578125" style="35" customWidth="1"/>
    <col min="8974" max="8974" width="6.7109375" style="35" customWidth="1"/>
    <col min="8975" max="8975" width="9.140625" style="35"/>
    <col min="8976" max="8976" width="9.28515625" style="35" customWidth="1"/>
    <col min="8977" max="8977" width="7.85546875" style="35" customWidth="1"/>
    <col min="8978" max="9217" width="9.140625" style="35"/>
    <col min="9218" max="9218" width="42.42578125" style="35" customWidth="1"/>
    <col min="9219" max="9219" width="0" style="35" hidden="1" customWidth="1"/>
    <col min="9220" max="9220" width="9.42578125" style="35" customWidth="1"/>
    <col min="9221" max="9221" width="7.85546875" style="35" customWidth="1"/>
    <col min="9222" max="9222" width="8.28515625" style="35" customWidth="1"/>
    <col min="9223" max="9223" width="8.7109375" style="35" customWidth="1"/>
    <col min="9224" max="9224" width="7.7109375" style="35" customWidth="1"/>
    <col min="9225" max="9225" width="10.28515625" style="35" customWidth="1"/>
    <col min="9226" max="9226" width="9.28515625" style="35" customWidth="1"/>
    <col min="9227" max="9228" width="8" style="35" customWidth="1"/>
    <col min="9229" max="9229" width="8.42578125" style="35" customWidth="1"/>
    <col min="9230" max="9230" width="6.7109375" style="35" customWidth="1"/>
    <col min="9231" max="9231" width="9.140625" style="35"/>
    <col min="9232" max="9232" width="9.28515625" style="35" customWidth="1"/>
    <col min="9233" max="9233" width="7.85546875" style="35" customWidth="1"/>
    <col min="9234" max="9473" width="9.140625" style="35"/>
    <col min="9474" max="9474" width="42.42578125" style="35" customWidth="1"/>
    <col min="9475" max="9475" width="0" style="35" hidden="1" customWidth="1"/>
    <col min="9476" max="9476" width="9.42578125" style="35" customWidth="1"/>
    <col min="9477" max="9477" width="7.85546875" style="35" customWidth="1"/>
    <col min="9478" max="9478" width="8.28515625" style="35" customWidth="1"/>
    <col min="9479" max="9479" width="8.7109375" style="35" customWidth="1"/>
    <col min="9480" max="9480" width="7.7109375" style="35" customWidth="1"/>
    <col min="9481" max="9481" width="10.28515625" style="35" customWidth="1"/>
    <col min="9482" max="9482" width="9.28515625" style="35" customWidth="1"/>
    <col min="9483" max="9484" width="8" style="35" customWidth="1"/>
    <col min="9485" max="9485" width="8.42578125" style="35" customWidth="1"/>
    <col min="9486" max="9486" width="6.7109375" style="35" customWidth="1"/>
    <col min="9487" max="9487" width="9.140625" style="35"/>
    <col min="9488" max="9488" width="9.28515625" style="35" customWidth="1"/>
    <col min="9489" max="9489" width="7.85546875" style="35" customWidth="1"/>
    <col min="9490" max="9729" width="9.140625" style="35"/>
    <col min="9730" max="9730" width="42.42578125" style="35" customWidth="1"/>
    <col min="9731" max="9731" width="0" style="35" hidden="1" customWidth="1"/>
    <col min="9732" max="9732" width="9.42578125" style="35" customWidth="1"/>
    <col min="9733" max="9733" width="7.85546875" style="35" customWidth="1"/>
    <col min="9734" max="9734" width="8.28515625" style="35" customWidth="1"/>
    <col min="9735" max="9735" width="8.7109375" style="35" customWidth="1"/>
    <col min="9736" max="9736" width="7.7109375" style="35" customWidth="1"/>
    <col min="9737" max="9737" width="10.28515625" style="35" customWidth="1"/>
    <col min="9738" max="9738" width="9.28515625" style="35" customWidth="1"/>
    <col min="9739" max="9740" width="8" style="35" customWidth="1"/>
    <col min="9741" max="9741" width="8.42578125" style="35" customWidth="1"/>
    <col min="9742" max="9742" width="6.7109375" style="35" customWidth="1"/>
    <col min="9743" max="9743" width="9.140625" style="35"/>
    <col min="9744" max="9744" width="9.28515625" style="35" customWidth="1"/>
    <col min="9745" max="9745" width="7.85546875" style="35" customWidth="1"/>
    <col min="9746" max="9985" width="9.140625" style="35"/>
    <col min="9986" max="9986" width="42.42578125" style="35" customWidth="1"/>
    <col min="9987" max="9987" width="0" style="35" hidden="1" customWidth="1"/>
    <col min="9988" max="9988" width="9.42578125" style="35" customWidth="1"/>
    <col min="9989" max="9989" width="7.85546875" style="35" customWidth="1"/>
    <col min="9990" max="9990" width="8.28515625" style="35" customWidth="1"/>
    <col min="9991" max="9991" width="8.7109375" style="35" customWidth="1"/>
    <col min="9992" max="9992" width="7.7109375" style="35" customWidth="1"/>
    <col min="9993" max="9993" width="10.28515625" style="35" customWidth="1"/>
    <col min="9994" max="9994" width="9.28515625" style="35" customWidth="1"/>
    <col min="9995" max="9996" width="8" style="35" customWidth="1"/>
    <col min="9997" max="9997" width="8.42578125" style="35" customWidth="1"/>
    <col min="9998" max="9998" width="6.7109375" style="35" customWidth="1"/>
    <col min="9999" max="9999" width="9.140625" style="35"/>
    <col min="10000" max="10000" width="9.28515625" style="35" customWidth="1"/>
    <col min="10001" max="10001" width="7.85546875" style="35" customWidth="1"/>
    <col min="10002" max="10241" width="9.140625" style="35"/>
    <col min="10242" max="10242" width="42.42578125" style="35" customWidth="1"/>
    <col min="10243" max="10243" width="0" style="35" hidden="1" customWidth="1"/>
    <col min="10244" max="10244" width="9.42578125" style="35" customWidth="1"/>
    <col min="10245" max="10245" width="7.85546875" style="35" customWidth="1"/>
    <col min="10246" max="10246" width="8.28515625" style="35" customWidth="1"/>
    <col min="10247" max="10247" width="8.7109375" style="35" customWidth="1"/>
    <col min="10248" max="10248" width="7.7109375" style="35" customWidth="1"/>
    <col min="10249" max="10249" width="10.28515625" style="35" customWidth="1"/>
    <col min="10250" max="10250" width="9.28515625" style="35" customWidth="1"/>
    <col min="10251" max="10252" width="8" style="35" customWidth="1"/>
    <col min="10253" max="10253" width="8.42578125" style="35" customWidth="1"/>
    <col min="10254" max="10254" width="6.7109375" style="35" customWidth="1"/>
    <col min="10255" max="10255" width="9.140625" style="35"/>
    <col min="10256" max="10256" width="9.28515625" style="35" customWidth="1"/>
    <col min="10257" max="10257" width="7.85546875" style="35" customWidth="1"/>
    <col min="10258" max="10497" width="9.140625" style="35"/>
    <col min="10498" max="10498" width="42.42578125" style="35" customWidth="1"/>
    <col min="10499" max="10499" width="0" style="35" hidden="1" customWidth="1"/>
    <col min="10500" max="10500" width="9.42578125" style="35" customWidth="1"/>
    <col min="10501" max="10501" width="7.85546875" style="35" customWidth="1"/>
    <col min="10502" max="10502" width="8.28515625" style="35" customWidth="1"/>
    <col min="10503" max="10503" width="8.7109375" style="35" customWidth="1"/>
    <col min="10504" max="10504" width="7.7109375" style="35" customWidth="1"/>
    <col min="10505" max="10505" width="10.28515625" style="35" customWidth="1"/>
    <col min="10506" max="10506" width="9.28515625" style="35" customWidth="1"/>
    <col min="10507" max="10508" width="8" style="35" customWidth="1"/>
    <col min="10509" max="10509" width="8.42578125" style="35" customWidth="1"/>
    <col min="10510" max="10510" width="6.7109375" style="35" customWidth="1"/>
    <col min="10511" max="10511" width="9.140625" style="35"/>
    <col min="10512" max="10512" width="9.28515625" style="35" customWidth="1"/>
    <col min="10513" max="10513" width="7.85546875" style="35" customWidth="1"/>
    <col min="10514" max="10753" width="9.140625" style="35"/>
    <col min="10754" max="10754" width="42.42578125" style="35" customWidth="1"/>
    <col min="10755" max="10755" width="0" style="35" hidden="1" customWidth="1"/>
    <col min="10756" max="10756" width="9.42578125" style="35" customWidth="1"/>
    <col min="10757" max="10757" width="7.85546875" style="35" customWidth="1"/>
    <col min="10758" max="10758" width="8.28515625" style="35" customWidth="1"/>
    <col min="10759" max="10759" width="8.7109375" style="35" customWidth="1"/>
    <col min="10760" max="10760" width="7.7109375" style="35" customWidth="1"/>
    <col min="10761" max="10761" width="10.28515625" style="35" customWidth="1"/>
    <col min="10762" max="10762" width="9.28515625" style="35" customWidth="1"/>
    <col min="10763" max="10764" width="8" style="35" customWidth="1"/>
    <col min="10765" max="10765" width="8.42578125" style="35" customWidth="1"/>
    <col min="10766" max="10766" width="6.7109375" style="35" customWidth="1"/>
    <col min="10767" max="10767" width="9.140625" style="35"/>
    <col min="10768" max="10768" width="9.28515625" style="35" customWidth="1"/>
    <col min="10769" max="10769" width="7.85546875" style="35" customWidth="1"/>
    <col min="10770" max="11009" width="9.140625" style="35"/>
    <col min="11010" max="11010" width="42.42578125" style="35" customWidth="1"/>
    <col min="11011" max="11011" width="0" style="35" hidden="1" customWidth="1"/>
    <col min="11012" max="11012" width="9.42578125" style="35" customWidth="1"/>
    <col min="11013" max="11013" width="7.85546875" style="35" customWidth="1"/>
    <col min="11014" max="11014" width="8.28515625" style="35" customWidth="1"/>
    <col min="11015" max="11015" width="8.7109375" style="35" customWidth="1"/>
    <col min="11016" max="11016" width="7.7109375" style="35" customWidth="1"/>
    <col min="11017" max="11017" width="10.28515625" style="35" customWidth="1"/>
    <col min="11018" max="11018" width="9.28515625" style="35" customWidth="1"/>
    <col min="11019" max="11020" width="8" style="35" customWidth="1"/>
    <col min="11021" max="11021" width="8.42578125" style="35" customWidth="1"/>
    <col min="11022" max="11022" width="6.7109375" style="35" customWidth="1"/>
    <col min="11023" max="11023" width="9.140625" style="35"/>
    <col min="11024" max="11024" width="9.28515625" style="35" customWidth="1"/>
    <col min="11025" max="11025" width="7.85546875" style="35" customWidth="1"/>
    <col min="11026" max="11265" width="9.140625" style="35"/>
    <col min="11266" max="11266" width="42.42578125" style="35" customWidth="1"/>
    <col min="11267" max="11267" width="0" style="35" hidden="1" customWidth="1"/>
    <col min="11268" max="11268" width="9.42578125" style="35" customWidth="1"/>
    <col min="11269" max="11269" width="7.85546875" style="35" customWidth="1"/>
    <col min="11270" max="11270" width="8.28515625" style="35" customWidth="1"/>
    <col min="11271" max="11271" width="8.7109375" style="35" customWidth="1"/>
    <col min="11272" max="11272" width="7.7109375" style="35" customWidth="1"/>
    <col min="11273" max="11273" width="10.28515625" style="35" customWidth="1"/>
    <col min="11274" max="11274" width="9.28515625" style="35" customWidth="1"/>
    <col min="11275" max="11276" width="8" style="35" customWidth="1"/>
    <col min="11277" max="11277" width="8.42578125" style="35" customWidth="1"/>
    <col min="11278" max="11278" width="6.7109375" style="35" customWidth="1"/>
    <col min="11279" max="11279" width="9.140625" style="35"/>
    <col min="11280" max="11280" width="9.28515625" style="35" customWidth="1"/>
    <col min="11281" max="11281" width="7.85546875" style="35" customWidth="1"/>
    <col min="11282" max="11521" width="9.140625" style="35"/>
    <col min="11522" max="11522" width="42.42578125" style="35" customWidth="1"/>
    <col min="11523" max="11523" width="0" style="35" hidden="1" customWidth="1"/>
    <col min="11524" max="11524" width="9.42578125" style="35" customWidth="1"/>
    <col min="11525" max="11525" width="7.85546875" style="35" customWidth="1"/>
    <col min="11526" max="11526" width="8.28515625" style="35" customWidth="1"/>
    <col min="11527" max="11527" width="8.7109375" style="35" customWidth="1"/>
    <col min="11528" max="11528" width="7.7109375" style="35" customWidth="1"/>
    <col min="11529" max="11529" width="10.28515625" style="35" customWidth="1"/>
    <col min="11530" max="11530" width="9.28515625" style="35" customWidth="1"/>
    <col min="11531" max="11532" width="8" style="35" customWidth="1"/>
    <col min="11533" max="11533" width="8.42578125" style="35" customWidth="1"/>
    <col min="11534" max="11534" width="6.7109375" style="35" customWidth="1"/>
    <col min="11535" max="11535" width="9.140625" style="35"/>
    <col min="11536" max="11536" width="9.28515625" style="35" customWidth="1"/>
    <col min="11537" max="11537" width="7.85546875" style="35" customWidth="1"/>
    <col min="11538" max="11777" width="9.140625" style="35"/>
    <col min="11778" max="11778" width="42.42578125" style="35" customWidth="1"/>
    <col min="11779" max="11779" width="0" style="35" hidden="1" customWidth="1"/>
    <col min="11780" max="11780" width="9.42578125" style="35" customWidth="1"/>
    <col min="11781" max="11781" width="7.85546875" style="35" customWidth="1"/>
    <col min="11782" max="11782" width="8.28515625" style="35" customWidth="1"/>
    <col min="11783" max="11783" width="8.7109375" style="35" customWidth="1"/>
    <col min="11784" max="11784" width="7.7109375" style="35" customWidth="1"/>
    <col min="11785" max="11785" width="10.28515625" style="35" customWidth="1"/>
    <col min="11786" max="11786" width="9.28515625" style="35" customWidth="1"/>
    <col min="11787" max="11788" width="8" style="35" customWidth="1"/>
    <col min="11789" max="11789" width="8.42578125" style="35" customWidth="1"/>
    <col min="11790" max="11790" width="6.7109375" style="35" customWidth="1"/>
    <col min="11791" max="11791" width="9.140625" style="35"/>
    <col min="11792" max="11792" width="9.28515625" style="35" customWidth="1"/>
    <col min="11793" max="11793" width="7.85546875" style="35" customWidth="1"/>
    <col min="11794" max="12033" width="9.140625" style="35"/>
    <col min="12034" max="12034" width="42.42578125" style="35" customWidth="1"/>
    <col min="12035" max="12035" width="0" style="35" hidden="1" customWidth="1"/>
    <col min="12036" max="12036" width="9.42578125" style="35" customWidth="1"/>
    <col min="12037" max="12037" width="7.85546875" style="35" customWidth="1"/>
    <col min="12038" max="12038" width="8.28515625" style="35" customWidth="1"/>
    <col min="12039" max="12039" width="8.7109375" style="35" customWidth="1"/>
    <col min="12040" max="12040" width="7.7109375" style="35" customWidth="1"/>
    <col min="12041" max="12041" width="10.28515625" style="35" customWidth="1"/>
    <col min="12042" max="12042" width="9.28515625" style="35" customWidth="1"/>
    <col min="12043" max="12044" width="8" style="35" customWidth="1"/>
    <col min="12045" max="12045" width="8.42578125" style="35" customWidth="1"/>
    <col min="12046" max="12046" width="6.7109375" style="35" customWidth="1"/>
    <col min="12047" max="12047" width="9.140625" style="35"/>
    <col min="12048" max="12048" width="9.28515625" style="35" customWidth="1"/>
    <col min="12049" max="12049" width="7.85546875" style="35" customWidth="1"/>
    <col min="12050" max="12289" width="9.140625" style="35"/>
    <col min="12290" max="12290" width="42.42578125" style="35" customWidth="1"/>
    <col min="12291" max="12291" width="0" style="35" hidden="1" customWidth="1"/>
    <col min="12292" max="12292" width="9.42578125" style="35" customWidth="1"/>
    <col min="12293" max="12293" width="7.85546875" style="35" customWidth="1"/>
    <col min="12294" max="12294" width="8.28515625" style="35" customWidth="1"/>
    <col min="12295" max="12295" width="8.7109375" style="35" customWidth="1"/>
    <col min="12296" max="12296" width="7.7109375" style="35" customWidth="1"/>
    <col min="12297" max="12297" width="10.28515625" style="35" customWidth="1"/>
    <col min="12298" max="12298" width="9.28515625" style="35" customWidth="1"/>
    <col min="12299" max="12300" width="8" style="35" customWidth="1"/>
    <col min="12301" max="12301" width="8.42578125" style="35" customWidth="1"/>
    <col min="12302" max="12302" width="6.7109375" style="35" customWidth="1"/>
    <col min="12303" max="12303" width="9.140625" style="35"/>
    <col min="12304" max="12304" width="9.28515625" style="35" customWidth="1"/>
    <col min="12305" max="12305" width="7.85546875" style="35" customWidth="1"/>
    <col min="12306" max="12545" width="9.140625" style="35"/>
    <col min="12546" max="12546" width="42.42578125" style="35" customWidth="1"/>
    <col min="12547" max="12547" width="0" style="35" hidden="1" customWidth="1"/>
    <col min="12548" max="12548" width="9.42578125" style="35" customWidth="1"/>
    <col min="12549" max="12549" width="7.85546875" style="35" customWidth="1"/>
    <col min="12550" max="12550" width="8.28515625" style="35" customWidth="1"/>
    <col min="12551" max="12551" width="8.7109375" style="35" customWidth="1"/>
    <col min="12552" max="12552" width="7.7109375" style="35" customWidth="1"/>
    <col min="12553" max="12553" width="10.28515625" style="35" customWidth="1"/>
    <col min="12554" max="12554" width="9.28515625" style="35" customWidth="1"/>
    <col min="12555" max="12556" width="8" style="35" customWidth="1"/>
    <col min="12557" max="12557" width="8.42578125" style="35" customWidth="1"/>
    <col min="12558" max="12558" width="6.7109375" style="35" customWidth="1"/>
    <col min="12559" max="12559" width="9.140625" style="35"/>
    <col min="12560" max="12560" width="9.28515625" style="35" customWidth="1"/>
    <col min="12561" max="12561" width="7.85546875" style="35" customWidth="1"/>
    <col min="12562" max="12801" width="9.140625" style="35"/>
    <col min="12802" max="12802" width="42.42578125" style="35" customWidth="1"/>
    <col min="12803" max="12803" width="0" style="35" hidden="1" customWidth="1"/>
    <col min="12804" max="12804" width="9.42578125" style="35" customWidth="1"/>
    <col min="12805" max="12805" width="7.85546875" style="35" customWidth="1"/>
    <col min="12806" max="12806" width="8.28515625" style="35" customWidth="1"/>
    <col min="12807" max="12807" width="8.7109375" style="35" customWidth="1"/>
    <col min="12808" max="12808" width="7.7109375" style="35" customWidth="1"/>
    <col min="12809" max="12809" width="10.28515625" style="35" customWidth="1"/>
    <col min="12810" max="12810" width="9.28515625" style="35" customWidth="1"/>
    <col min="12811" max="12812" width="8" style="35" customWidth="1"/>
    <col min="12813" max="12813" width="8.42578125" style="35" customWidth="1"/>
    <col min="12814" max="12814" width="6.7109375" style="35" customWidth="1"/>
    <col min="12815" max="12815" width="9.140625" style="35"/>
    <col min="12816" max="12816" width="9.28515625" style="35" customWidth="1"/>
    <col min="12817" max="12817" width="7.85546875" style="35" customWidth="1"/>
    <col min="12818" max="13057" width="9.140625" style="35"/>
    <col min="13058" max="13058" width="42.42578125" style="35" customWidth="1"/>
    <col min="13059" max="13059" width="0" style="35" hidden="1" customWidth="1"/>
    <col min="13060" max="13060" width="9.42578125" style="35" customWidth="1"/>
    <col min="13061" max="13061" width="7.85546875" style="35" customWidth="1"/>
    <col min="13062" max="13062" width="8.28515625" style="35" customWidth="1"/>
    <col min="13063" max="13063" width="8.7109375" style="35" customWidth="1"/>
    <col min="13064" max="13064" width="7.7109375" style="35" customWidth="1"/>
    <col min="13065" max="13065" width="10.28515625" style="35" customWidth="1"/>
    <col min="13066" max="13066" width="9.28515625" style="35" customWidth="1"/>
    <col min="13067" max="13068" width="8" style="35" customWidth="1"/>
    <col min="13069" max="13069" width="8.42578125" style="35" customWidth="1"/>
    <col min="13070" max="13070" width="6.7109375" style="35" customWidth="1"/>
    <col min="13071" max="13071" width="9.140625" style="35"/>
    <col min="13072" max="13072" width="9.28515625" style="35" customWidth="1"/>
    <col min="13073" max="13073" width="7.85546875" style="35" customWidth="1"/>
    <col min="13074" max="13313" width="9.140625" style="35"/>
    <col min="13314" max="13314" width="42.42578125" style="35" customWidth="1"/>
    <col min="13315" max="13315" width="0" style="35" hidden="1" customWidth="1"/>
    <col min="13316" max="13316" width="9.42578125" style="35" customWidth="1"/>
    <col min="13317" max="13317" width="7.85546875" style="35" customWidth="1"/>
    <col min="13318" max="13318" width="8.28515625" style="35" customWidth="1"/>
    <col min="13319" max="13319" width="8.7109375" style="35" customWidth="1"/>
    <col min="13320" max="13320" width="7.7109375" style="35" customWidth="1"/>
    <col min="13321" max="13321" width="10.28515625" style="35" customWidth="1"/>
    <col min="13322" max="13322" width="9.28515625" style="35" customWidth="1"/>
    <col min="13323" max="13324" width="8" style="35" customWidth="1"/>
    <col min="13325" max="13325" width="8.42578125" style="35" customWidth="1"/>
    <col min="13326" max="13326" width="6.7109375" style="35" customWidth="1"/>
    <col min="13327" max="13327" width="9.140625" style="35"/>
    <col min="13328" max="13328" width="9.28515625" style="35" customWidth="1"/>
    <col min="13329" max="13329" width="7.85546875" style="35" customWidth="1"/>
    <col min="13330" max="13569" width="9.140625" style="35"/>
    <col min="13570" max="13570" width="42.42578125" style="35" customWidth="1"/>
    <col min="13571" max="13571" width="0" style="35" hidden="1" customWidth="1"/>
    <col min="13572" max="13572" width="9.42578125" style="35" customWidth="1"/>
    <col min="13573" max="13573" width="7.85546875" style="35" customWidth="1"/>
    <col min="13574" max="13574" width="8.28515625" style="35" customWidth="1"/>
    <col min="13575" max="13575" width="8.7109375" style="35" customWidth="1"/>
    <col min="13576" max="13576" width="7.7109375" style="35" customWidth="1"/>
    <col min="13577" max="13577" width="10.28515625" style="35" customWidth="1"/>
    <col min="13578" max="13578" width="9.28515625" style="35" customWidth="1"/>
    <col min="13579" max="13580" width="8" style="35" customWidth="1"/>
    <col min="13581" max="13581" width="8.42578125" style="35" customWidth="1"/>
    <col min="13582" max="13582" width="6.7109375" style="35" customWidth="1"/>
    <col min="13583" max="13583" width="9.140625" style="35"/>
    <col min="13584" max="13584" width="9.28515625" style="35" customWidth="1"/>
    <col min="13585" max="13585" width="7.85546875" style="35" customWidth="1"/>
    <col min="13586" max="13825" width="9.140625" style="35"/>
    <col min="13826" max="13826" width="42.42578125" style="35" customWidth="1"/>
    <col min="13827" max="13827" width="0" style="35" hidden="1" customWidth="1"/>
    <col min="13828" max="13828" width="9.42578125" style="35" customWidth="1"/>
    <col min="13829" max="13829" width="7.85546875" style="35" customWidth="1"/>
    <col min="13830" max="13830" width="8.28515625" style="35" customWidth="1"/>
    <col min="13831" max="13831" width="8.7109375" style="35" customWidth="1"/>
    <col min="13832" max="13832" width="7.7109375" style="35" customWidth="1"/>
    <col min="13833" max="13833" width="10.28515625" style="35" customWidth="1"/>
    <col min="13834" max="13834" width="9.28515625" style="35" customWidth="1"/>
    <col min="13835" max="13836" width="8" style="35" customWidth="1"/>
    <col min="13837" max="13837" width="8.42578125" style="35" customWidth="1"/>
    <col min="13838" max="13838" width="6.7109375" style="35" customWidth="1"/>
    <col min="13839" max="13839" width="9.140625" style="35"/>
    <col min="13840" max="13840" width="9.28515625" style="35" customWidth="1"/>
    <col min="13841" max="13841" width="7.85546875" style="35" customWidth="1"/>
    <col min="13842" max="14081" width="9.140625" style="35"/>
    <col min="14082" max="14082" width="42.42578125" style="35" customWidth="1"/>
    <col min="14083" max="14083" width="0" style="35" hidden="1" customWidth="1"/>
    <col min="14084" max="14084" width="9.42578125" style="35" customWidth="1"/>
    <col min="14085" max="14085" width="7.85546875" style="35" customWidth="1"/>
    <col min="14086" max="14086" width="8.28515625" style="35" customWidth="1"/>
    <col min="14087" max="14087" width="8.7109375" style="35" customWidth="1"/>
    <col min="14088" max="14088" width="7.7109375" style="35" customWidth="1"/>
    <col min="14089" max="14089" width="10.28515625" style="35" customWidth="1"/>
    <col min="14090" max="14090" width="9.28515625" style="35" customWidth="1"/>
    <col min="14091" max="14092" width="8" style="35" customWidth="1"/>
    <col min="14093" max="14093" width="8.42578125" style="35" customWidth="1"/>
    <col min="14094" max="14094" width="6.7109375" style="35" customWidth="1"/>
    <col min="14095" max="14095" width="9.140625" style="35"/>
    <col min="14096" max="14096" width="9.28515625" style="35" customWidth="1"/>
    <col min="14097" max="14097" width="7.85546875" style="35" customWidth="1"/>
    <col min="14098" max="14337" width="9.140625" style="35"/>
    <col min="14338" max="14338" width="42.42578125" style="35" customWidth="1"/>
    <col min="14339" max="14339" width="0" style="35" hidden="1" customWidth="1"/>
    <col min="14340" max="14340" width="9.42578125" style="35" customWidth="1"/>
    <col min="14341" max="14341" width="7.85546875" style="35" customWidth="1"/>
    <col min="14342" max="14342" width="8.28515625" style="35" customWidth="1"/>
    <col min="14343" max="14343" width="8.7109375" style="35" customWidth="1"/>
    <col min="14344" max="14344" width="7.7109375" style="35" customWidth="1"/>
    <col min="14345" max="14345" width="10.28515625" style="35" customWidth="1"/>
    <col min="14346" max="14346" width="9.28515625" style="35" customWidth="1"/>
    <col min="14347" max="14348" width="8" style="35" customWidth="1"/>
    <col min="14349" max="14349" width="8.42578125" style="35" customWidth="1"/>
    <col min="14350" max="14350" width="6.7109375" style="35" customWidth="1"/>
    <col min="14351" max="14351" width="9.140625" style="35"/>
    <col min="14352" max="14352" width="9.28515625" style="35" customWidth="1"/>
    <col min="14353" max="14353" width="7.85546875" style="35" customWidth="1"/>
    <col min="14354" max="14593" width="9.140625" style="35"/>
    <col min="14594" max="14594" width="42.42578125" style="35" customWidth="1"/>
    <col min="14595" max="14595" width="0" style="35" hidden="1" customWidth="1"/>
    <col min="14596" max="14596" width="9.42578125" style="35" customWidth="1"/>
    <col min="14597" max="14597" width="7.85546875" style="35" customWidth="1"/>
    <col min="14598" max="14598" width="8.28515625" style="35" customWidth="1"/>
    <col min="14599" max="14599" width="8.7109375" style="35" customWidth="1"/>
    <col min="14600" max="14600" width="7.7109375" style="35" customWidth="1"/>
    <col min="14601" max="14601" width="10.28515625" style="35" customWidth="1"/>
    <col min="14602" max="14602" width="9.28515625" style="35" customWidth="1"/>
    <col min="14603" max="14604" width="8" style="35" customWidth="1"/>
    <col min="14605" max="14605" width="8.42578125" style="35" customWidth="1"/>
    <col min="14606" max="14606" width="6.7109375" style="35" customWidth="1"/>
    <col min="14607" max="14607" width="9.140625" style="35"/>
    <col min="14608" max="14608" width="9.28515625" style="35" customWidth="1"/>
    <col min="14609" max="14609" width="7.85546875" style="35" customWidth="1"/>
    <col min="14610" max="14849" width="9.140625" style="35"/>
    <col min="14850" max="14850" width="42.42578125" style="35" customWidth="1"/>
    <col min="14851" max="14851" width="0" style="35" hidden="1" customWidth="1"/>
    <col min="14852" max="14852" width="9.42578125" style="35" customWidth="1"/>
    <col min="14853" max="14853" width="7.85546875" style="35" customWidth="1"/>
    <col min="14854" max="14854" width="8.28515625" style="35" customWidth="1"/>
    <col min="14855" max="14855" width="8.7109375" style="35" customWidth="1"/>
    <col min="14856" max="14856" width="7.7109375" style="35" customWidth="1"/>
    <col min="14857" max="14857" width="10.28515625" style="35" customWidth="1"/>
    <col min="14858" max="14858" width="9.28515625" style="35" customWidth="1"/>
    <col min="14859" max="14860" width="8" style="35" customWidth="1"/>
    <col min="14861" max="14861" width="8.42578125" style="35" customWidth="1"/>
    <col min="14862" max="14862" width="6.7109375" style="35" customWidth="1"/>
    <col min="14863" max="14863" width="9.140625" style="35"/>
    <col min="14864" max="14864" width="9.28515625" style="35" customWidth="1"/>
    <col min="14865" max="14865" width="7.85546875" style="35" customWidth="1"/>
    <col min="14866" max="15105" width="9.140625" style="35"/>
    <col min="15106" max="15106" width="42.42578125" style="35" customWidth="1"/>
    <col min="15107" max="15107" width="0" style="35" hidden="1" customWidth="1"/>
    <col min="15108" max="15108" width="9.42578125" style="35" customWidth="1"/>
    <col min="15109" max="15109" width="7.85546875" style="35" customWidth="1"/>
    <col min="15110" max="15110" width="8.28515625" style="35" customWidth="1"/>
    <col min="15111" max="15111" width="8.7109375" style="35" customWidth="1"/>
    <col min="15112" max="15112" width="7.7109375" style="35" customWidth="1"/>
    <col min="15113" max="15113" width="10.28515625" style="35" customWidth="1"/>
    <col min="15114" max="15114" width="9.28515625" style="35" customWidth="1"/>
    <col min="15115" max="15116" width="8" style="35" customWidth="1"/>
    <col min="15117" max="15117" width="8.42578125" style="35" customWidth="1"/>
    <col min="15118" max="15118" width="6.7109375" style="35" customWidth="1"/>
    <col min="15119" max="15119" width="9.140625" style="35"/>
    <col min="15120" max="15120" width="9.28515625" style="35" customWidth="1"/>
    <col min="15121" max="15121" width="7.85546875" style="35" customWidth="1"/>
    <col min="15122" max="15361" width="9.140625" style="35"/>
    <col min="15362" max="15362" width="42.42578125" style="35" customWidth="1"/>
    <col min="15363" max="15363" width="0" style="35" hidden="1" customWidth="1"/>
    <col min="15364" max="15364" width="9.42578125" style="35" customWidth="1"/>
    <col min="15365" max="15365" width="7.85546875" style="35" customWidth="1"/>
    <col min="15366" max="15366" width="8.28515625" style="35" customWidth="1"/>
    <col min="15367" max="15367" width="8.7109375" style="35" customWidth="1"/>
    <col min="15368" max="15368" width="7.7109375" style="35" customWidth="1"/>
    <col min="15369" max="15369" width="10.28515625" style="35" customWidth="1"/>
    <col min="15370" max="15370" width="9.28515625" style="35" customWidth="1"/>
    <col min="15371" max="15372" width="8" style="35" customWidth="1"/>
    <col min="15373" max="15373" width="8.42578125" style="35" customWidth="1"/>
    <col min="15374" max="15374" width="6.7109375" style="35" customWidth="1"/>
    <col min="15375" max="15375" width="9.140625" style="35"/>
    <col min="15376" max="15376" width="9.28515625" style="35" customWidth="1"/>
    <col min="15377" max="15377" width="7.85546875" style="35" customWidth="1"/>
    <col min="15378" max="15617" width="9.140625" style="35"/>
    <col min="15618" max="15618" width="42.42578125" style="35" customWidth="1"/>
    <col min="15619" max="15619" width="0" style="35" hidden="1" customWidth="1"/>
    <col min="15620" max="15620" width="9.42578125" style="35" customWidth="1"/>
    <col min="15621" max="15621" width="7.85546875" style="35" customWidth="1"/>
    <col min="15622" max="15622" width="8.28515625" style="35" customWidth="1"/>
    <col min="15623" max="15623" width="8.7109375" style="35" customWidth="1"/>
    <col min="15624" max="15624" width="7.7109375" style="35" customWidth="1"/>
    <col min="15625" max="15625" width="10.28515625" style="35" customWidth="1"/>
    <col min="15626" max="15626" width="9.28515625" style="35" customWidth="1"/>
    <col min="15627" max="15628" width="8" style="35" customWidth="1"/>
    <col min="15629" max="15629" width="8.42578125" style="35" customWidth="1"/>
    <col min="15630" max="15630" width="6.7109375" style="35" customWidth="1"/>
    <col min="15631" max="15631" width="9.140625" style="35"/>
    <col min="15632" max="15632" width="9.28515625" style="35" customWidth="1"/>
    <col min="15633" max="15633" width="7.85546875" style="35" customWidth="1"/>
    <col min="15634" max="15873" width="9.140625" style="35"/>
    <col min="15874" max="15874" width="42.42578125" style="35" customWidth="1"/>
    <col min="15875" max="15875" width="0" style="35" hidden="1" customWidth="1"/>
    <col min="15876" max="15876" width="9.42578125" style="35" customWidth="1"/>
    <col min="15877" max="15877" width="7.85546875" style="35" customWidth="1"/>
    <col min="15878" max="15878" width="8.28515625" style="35" customWidth="1"/>
    <col min="15879" max="15879" width="8.7109375" style="35" customWidth="1"/>
    <col min="15880" max="15880" width="7.7109375" style="35" customWidth="1"/>
    <col min="15881" max="15881" width="10.28515625" style="35" customWidth="1"/>
    <col min="15882" max="15882" width="9.28515625" style="35" customWidth="1"/>
    <col min="15883" max="15884" width="8" style="35" customWidth="1"/>
    <col min="15885" max="15885" width="8.42578125" style="35" customWidth="1"/>
    <col min="15886" max="15886" width="6.7109375" style="35" customWidth="1"/>
    <col min="15887" max="15887" width="9.140625" style="35"/>
    <col min="15888" max="15888" width="9.28515625" style="35" customWidth="1"/>
    <col min="15889" max="15889" width="7.85546875" style="35" customWidth="1"/>
    <col min="15890" max="16129" width="9.140625" style="35"/>
    <col min="16130" max="16130" width="42.42578125" style="35" customWidth="1"/>
    <col min="16131" max="16131" width="0" style="35" hidden="1" customWidth="1"/>
    <col min="16132" max="16132" width="9.42578125" style="35" customWidth="1"/>
    <col min="16133" max="16133" width="7.85546875" style="35" customWidth="1"/>
    <col min="16134" max="16134" width="8.28515625" style="35" customWidth="1"/>
    <col min="16135" max="16135" width="8.7109375" style="35" customWidth="1"/>
    <col min="16136" max="16136" width="7.7109375" style="35" customWidth="1"/>
    <col min="16137" max="16137" width="10.28515625" style="35" customWidth="1"/>
    <col min="16138" max="16138" width="9.28515625" style="35" customWidth="1"/>
    <col min="16139" max="16140" width="8" style="35" customWidth="1"/>
    <col min="16141" max="16141" width="8.42578125" style="35" customWidth="1"/>
    <col min="16142" max="16142" width="6.7109375" style="35" customWidth="1"/>
    <col min="16143" max="16143" width="9.140625" style="35"/>
    <col min="16144" max="16144" width="9.28515625" style="35" customWidth="1"/>
    <col min="16145" max="16145" width="7.85546875" style="35" customWidth="1"/>
    <col min="16146" max="16384" width="9.140625" style="35"/>
  </cols>
  <sheetData>
    <row r="1" spans="1:17" ht="16.5" customHeight="1" x14ac:dyDescent="0.25">
      <c r="K1" s="119" t="s">
        <v>322</v>
      </c>
      <c r="L1" s="119"/>
      <c r="M1" s="119"/>
      <c r="N1" s="119"/>
      <c r="O1" s="36"/>
    </row>
    <row r="2" spans="1:17" ht="34.5" customHeight="1" x14ac:dyDescent="0.25">
      <c r="A2" s="120" t="s">
        <v>323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02" t="s">
        <v>324</v>
      </c>
      <c r="Q2" s="102" t="s">
        <v>325</v>
      </c>
    </row>
    <row r="3" spans="1:17" ht="33" customHeight="1" x14ac:dyDescent="0.25">
      <c r="A3" s="105" t="s">
        <v>1</v>
      </c>
      <c r="B3" s="103" t="s">
        <v>2</v>
      </c>
      <c r="C3" s="103" t="s">
        <v>326</v>
      </c>
      <c r="D3" s="107" t="s">
        <v>327</v>
      </c>
      <c r="E3" s="108"/>
      <c r="F3" s="109"/>
      <c r="G3" s="113" t="s">
        <v>328</v>
      </c>
      <c r="H3" s="114"/>
      <c r="I3" s="115"/>
      <c r="J3" s="107" t="s">
        <v>329</v>
      </c>
      <c r="K3" s="108"/>
      <c r="L3" s="109"/>
      <c r="M3" s="107" t="str">
        <f>B32</f>
        <v>ФГБУ«СКММ центр МЗ РФ» (Беслан)
(Компьютерная томография)</v>
      </c>
      <c r="N3" s="108"/>
      <c r="O3" s="109"/>
      <c r="P3" s="103"/>
      <c r="Q3" s="103"/>
    </row>
    <row r="4" spans="1:17" ht="42.75" customHeight="1" x14ac:dyDescent="0.25">
      <c r="A4" s="105"/>
      <c r="B4" s="103"/>
      <c r="C4" s="103"/>
      <c r="D4" s="107"/>
      <c r="E4" s="108"/>
      <c r="F4" s="109"/>
      <c r="G4" s="107"/>
      <c r="H4" s="108"/>
      <c r="I4" s="109"/>
      <c r="J4" s="107"/>
      <c r="K4" s="108"/>
      <c r="L4" s="109"/>
      <c r="M4" s="107"/>
      <c r="N4" s="108"/>
      <c r="O4" s="109"/>
      <c r="P4" s="103"/>
      <c r="Q4" s="103"/>
    </row>
    <row r="5" spans="1:17" ht="12.75" customHeight="1" x14ac:dyDescent="0.25">
      <c r="A5" s="105"/>
      <c r="B5" s="103"/>
      <c r="C5" s="103"/>
      <c r="D5" s="110"/>
      <c r="E5" s="111"/>
      <c r="F5" s="112"/>
      <c r="G5" s="110"/>
      <c r="H5" s="111"/>
      <c r="I5" s="112"/>
      <c r="J5" s="110"/>
      <c r="K5" s="111"/>
      <c r="L5" s="112"/>
      <c r="M5" s="110"/>
      <c r="N5" s="111"/>
      <c r="O5" s="112"/>
      <c r="P5" s="103"/>
      <c r="Q5" s="103"/>
    </row>
    <row r="6" spans="1:17" ht="12.75" customHeight="1" x14ac:dyDescent="0.25">
      <c r="A6" s="106"/>
      <c r="B6" s="104"/>
      <c r="C6" s="104"/>
      <c r="D6" s="37" t="s">
        <v>330</v>
      </c>
      <c r="E6" s="37" t="s">
        <v>7</v>
      </c>
      <c r="F6" s="37" t="s">
        <v>8</v>
      </c>
      <c r="G6" s="37" t="s">
        <v>330</v>
      </c>
      <c r="H6" s="37" t="s">
        <v>7</v>
      </c>
      <c r="I6" s="37" t="s">
        <v>8</v>
      </c>
      <c r="J6" s="37" t="s">
        <v>330</v>
      </c>
      <c r="K6" s="37" t="s">
        <v>7</v>
      </c>
      <c r="L6" s="37" t="s">
        <v>8</v>
      </c>
      <c r="M6" s="37" t="s">
        <v>330</v>
      </c>
      <c r="N6" s="37" t="s">
        <v>7</v>
      </c>
      <c r="O6" s="37" t="s">
        <v>8</v>
      </c>
      <c r="P6" s="104"/>
      <c r="Q6" s="104"/>
    </row>
    <row r="7" spans="1:17" x14ac:dyDescent="0.25">
      <c r="A7" s="38">
        <v>150007</v>
      </c>
      <c r="B7" s="39" t="s">
        <v>331</v>
      </c>
      <c r="C7" s="38">
        <v>35741</v>
      </c>
      <c r="D7" s="38">
        <v>80</v>
      </c>
      <c r="E7" s="40">
        <v>20</v>
      </c>
      <c r="F7" s="40">
        <v>100</v>
      </c>
      <c r="G7" s="40">
        <v>18</v>
      </c>
      <c r="H7" s="40">
        <v>4</v>
      </c>
      <c r="I7" s="40">
        <f t="shared" ref="I7:I24" si="0">G7+H7</f>
        <v>22</v>
      </c>
      <c r="J7" s="38">
        <v>110</v>
      </c>
      <c r="K7" s="40">
        <v>40</v>
      </c>
      <c r="L7" s="40">
        <v>150</v>
      </c>
      <c r="M7" s="40">
        <v>18</v>
      </c>
      <c r="N7" s="40">
        <v>4</v>
      </c>
      <c r="O7" s="40">
        <f>M7+N7</f>
        <v>22</v>
      </c>
      <c r="P7" s="40">
        <f t="shared" ref="P7:P24" si="1">F7+I7</f>
        <v>122</v>
      </c>
      <c r="Q7" s="40">
        <f>L7+O7</f>
        <v>172</v>
      </c>
    </row>
    <row r="8" spans="1:17" x14ac:dyDescent="0.25">
      <c r="A8" s="38">
        <v>150009</v>
      </c>
      <c r="B8" s="39" t="s">
        <v>332</v>
      </c>
      <c r="C8" s="38">
        <v>27601</v>
      </c>
      <c r="D8" s="38">
        <v>80</v>
      </c>
      <c r="E8" s="40">
        <v>20</v>
      </c>
      <c r="F8" s="40">
        <v>100</v>
      </c>
      <c r="G8" s="40">
        <v>18</v>
      </c>
      <c r="H8" s="40">
        <v>4</v>
      </c>
      <c r="I8" s="40">
        <f t="shared" si="0"/>
        <v>22</v>
      </c>
      <c r="J8" s="38">
        <v>110</v>
      </c>
      <c r="K8" s="40">
        <v>40</v>
      </c>
      <c r="L8" s="40">
        <v>150</v>
      </c>
      <c r="M8" s="40">
        <v>18</v>
      </c>
      <c r="N8" s="40">
        <v>4</v>
      </c>
      <c r="O8" s="40">
        <f t="shared" ref="O8:O23" si="2">M8+N8</f>
        <v>22</v>
      </c>
      <c r="P8" s="40">
        <f t="shared" si="1"/>
        <v>122</v>
      </c>
      <c r="Q8" s="40">
        <f t="shared" ref="Q8:Q24" si="3">L8+O8</f>
        <v>172</v>
      </c>
    </row>
    <row r="9" spans="1:17" x14ac:dyDescent="0.25">
      <c r="A9" s="38">
        <v>150010</v>
      </c>
      <c r="B9" s="39" t="s">
        <v>333</v>
      </c>
      <c r="C9" s="38">
        <v>14191</v>
      </c>
      <c r="D9" s="38">
        <v>55</v>
      </c>
      <c r="E9" s="40">
        <v>5</v>
      </c>
      <c r="F9" s="40">
        <v>60</v>
      </c>
      <c r="G9" s="40">
        <v>5</v>
      </c>
      <c r="H9" s="40">
        <v>2</v>
      </c>
      <c r="I9" s="40">
        <f t="shared" si="0"/>
        <v>7</v>
      </c>
      <c r="J9" s="38">
        <v>55</v>
      </c>
      <c r="K9" s="40">
        <v>5</v>
      </c>
      <c r="L9" s="40">
        <v>60</v>
      </c>
      <c r="M9" s="40">
        <v>5</v>
      </c>
      <c r="N9" s="40">
        <v>2</v>
      </c>
      <c r="O9" s="40">
        <f t="shared" si="2"/>
        <v>7</v>
      </c>
      <c r="P9" s="40">
        <f t="shared" si="1"/>
        <v>67</v>
      </c>
      <c r="Q9" s="40">
        <f t="shared" si="3"/>
        <v>67</v>
      </c>
    </row>
    <row r="10" spans="1:17" x14ac:dyDescent="0.25">
      <c r="A10" s="38">
        <v>150012</v>
      </c>
      <c r="B10" s="39" t="s">
        <v>334</v>
      </c>
      <c r="C10" s="38">
        <v>22724</v>
      </c>
      <c r="D10" s="38">
        <v>63</v>
      </c>
      <c r="E10" s="40">
        <v>14</v>
      </c>
      <c r="F10" s="40">
        <v>77</v>
      </c>
      <c r="G10" s="40">
        <v>8</v>
      </c>
      <c r="H10" s="40">
        <v>3</v>
      </c>
      <c r="I10" s="40">
        <f t="shared" si="0"/>
        <v>11</v>
      </c>
      <c r="J10" s="38">
        <v>63</v>
      </c>
      <c r="K10" s="40">
        <v>14</v>
      </c>
      <c r="L10" s="40">
        <v>77</v>
      </c>
      <c r="M10" s="40">
        <v>8</v>
      </c>
      <c r="N10" s="40">
        <v>3</v>
      </c>
      <c r="O10" s="40">
        <f t="shared" si="2"/>
        <v>11</v>
      </c>
      <c r="P10" s="40">
        <f t="shared" si="1"/>
        <v>88</v>
      </c>
      <c r="Q10" s="40">
        <f t="shared" si="3"/>
        <v>88</v>
      </c>
    </row>
    <row r="11" spans="1:17" x14ac:dyDescent="0.25">
      <c r="A11" s="38">
        <v>150013</v>
      </c>
      <c r="B11" s="39" t="s">
        <v>335</v>
      </c>
      <c r="C11" s="38">
        <v>6602</v>
      </c>
      <c r="D11" s="38">
        <v>20</v>
      </c>
      <c r="E11" s="40">
        <v>5</v>
      </c>
      <c r="F11" s="40">
        <v>25</v>
      </c>
      <c r="G11" s="40">
        <v>5</v>
      </c>
      <c r="H11" s="40">
        <v>1</v>
      </c>
      <c r="I11" s="40">
        <f t="shared" si="0"/>
        <v>6</v>
      </c>
      <c r="J11" s="38">
        <v>20</v>
      </c>
      <c r="K11" s="40">
        <v>5</v>
      </c>
      <c r="L11" s="40">
        <v>25</v>
      </c>
      <c r="M11" s="40">
        <v>5</v>
      </c>
      <c r="N11" s="40">
        <v>1</v>
      </c>
      <c r="O11" s="40">
        <f t="shared" si="2"/>
        <v>6</v>
      </c>
      <c r="P11" s="40">
        <f t="shared" si="1"/>
        <v>31</v>
      </c>
      <c r="Q11" s="40">
        <f t="shared" si="3"/>
        <v>31</v>
      </c>
    </row>
    <row r="12" spans="1:17" x14ac:dyDescent="0.25">
      <c r="A12" s="38">
        <v>150014</v>
      </c>
      <c r="B12" s="39" t="s">
        <v>336</v>
      </c>
      <c r="C12" s="38">
        <v>56075</v>
      </c>
      <c r="D12" s="38">
        <v>140</v>
      </c>
      <c r="E12" s="40">
        <v>40</v>
      </c>
      <c r="F12" s="40">
        <v>180</v>
      </c>
      <c r="G12" s="40">
        <v>35</v>
      </c>
      <c r="H12" s="40">
        <v>5</v>
      </c>
      <c r="I12" s="40">
        <f t="shared" si="0"/>
        <v>40</v>
      </c>
      <c r="J12" s="38">
        <v>140</v>
      </c>
      <c r="K12" s="40">
        <v>40</v>
      </c>
      <c r="L12" s="40">
        <v>180</v>
      </c>
      <c r="M12" s="40">
        <v>35</v>
      </c>
      <c r="N12" s="40">
        <v>5</v>
      </c>
      <c r="O12" s="40">
        <f t="shared" si="2"/>
        <v>40</v>
      </c>
      <c r="P12" s="40">
        <f t="shared" si="1"/>
        <v>220</v>
      </c>
      <c r="Q12" s="40">
        <f t="shared" si="3"/>
        <v>220</v>
      </c>
    </row>
    <row r="13" spans="1:17" x14ac:dyDescent="0.25">
      <c r="A13" s="38">
        <v>150016</v>
      </c>
      <c r="B13" s="39" t="s">
        <v>337</v>
      </c>
      <c r="C13" s="38">
        <v>92008</v>
      </c>
      <c r="D13" s="38">
        <v>180</v>
      </c>
      <c r="E13" s="40">
        <v>70</v>
      </c>
      <c r="F13" s="40">
        <v>250</v>
      </c>
      <c r="G13" s="40">
        <v>45</v>
      </c>
      <c r="H13" s="40">
        <v>10</v>
      </c>
      <c r="I13" s="40">
        <f t="shared" si="0"/>
        <v>55</v>
      </c>
      <c r="J13" s="38">
        <v>180</v>
      </c>
      <c r="K13" s="40">
        <v>70</v>
      </c>
      <c r="L13" s="40">
        <v>250</v>
      </c>
      <c r="M13" s="40">
        <v>45</v>
      </c>
      <c r="N13" s="40">
        <v>10</v>
      </c>
      <c r="O13" s="40">
        <f t="shared" si="2"/>
        <v>55</v>
      </c>
      <c r="P13" s="40">
        <f t="shared" si="1"/>
        <v>305</v>
      </c>
      <c r="Q13" s="40">
        <f t="shared" si="3"/>
        <v>305</v>
      </c>
    </row>
    <row r="14" spans="1:17" x14ac:dyDescent="0.25">
      <c r="A14" s="38">
        <v>150019</v>
      </c>
      <c r="B14" s="39" t="s">
        <v>338</v>
      </c>
      <c r="C14" s="38">
        <v>19576</v>
      </c>
      <c r="D14" s="38">
        <v>55</v>
      </c>
      <c r="E14" s="40">
        <v>15</v>
      </c>
      <c r="F14" s="40">
        <v>70</v>
      </c>
      <c r="G14" s="40">
        <v>13</v>
      </c>
      <c r="H14" s="40">
        <v>3</v>
      </c>
      <c r="I14" s="40">
        <f t="shared" si="0"/>
        <v>16</v>
      </c>
      <c r="J14" s="38">
        <v>55</v>
      </c>
      <c r="K14" s="40">
        <v>15</v>
      </c>
      <c r="L14" s="40">
        <v>70</v>
      </c>
      <c r="M14" s="40">
        <v>13</v>
      </c>
      <c r="N14" s="40">
        <v>3</v>
      </c>
      <c r="O14" s="40">
        <f t="shared" si="2"/>
        <v>16</v>
      </c>
      <c r="P14" s="40">
        <f t="shared" si="1"/>
        <v>86</v>
      </c>
      <c r="Q14" s="40">
        <f t="shared" si="3"/>
        <v>86</v>
      </c>
    </row>
    <row r="15" spans="1:17" ht="30" x14ac:dyDescent="0.25">
      <c r="A15" s="38">
        <v>150034</v>
      </c>
      <c r="B15" s="39" t="s">
        <v>339</v>
      </c>
      <c r="C15" s="38">
        <v>14434</v>
      </c>
      <c r="D15" s="38">
        <v>30</v>
      </c>
      <c r="E15" s="40">
        <v>10</v>
      </c>
      <c r="F15" s="40">
        <v>40</v>
      </c>
      <c r="G15" s="40">
        <v>8</v>
      </c>
      <c r="H15" s="40">
        <v>2</v>
      </c>
      <c r="I15" s="40">
        <f t="shared" si="0"/>
        <v>10</v>
      </c>
      <c r="J15" s="38">
        <v>30</v>
      </c>
      <c r="K15" s="40">
        <v>10</v>
      </c>
      <c r="L15" s="40">
        <v>40</v>
      </c>
      <c r="M15" s="40">
        <v>8</v>
      </c>
      <c r="N15" s="40">
        <v>2</v>
      </c>
      <c r="O15" s="40">
        <f t="shared" si="2"/>
        <v>10</v>
      </c>
      <c r="P15" s="40">
        <f t="shared" si="1"/>
        <v>50</v>
      </c>
      <c r="Q15" s="40">
        <f t="shared" si="3"/>
        <v>50</v>
      </c>
    </row>
    <row r="16" spans="1:17" x14ac:dyDescent="0.25">
      <c r="A16" s="38">
        <v>150035</v>
      </c>
      <c r="B16" s="39" t="s">
        <v>340</v>
      </c>
      <c r="C16" s="38">
        <v>106078</v>
      </c>
      <c r="D16" s="38">
        <v>242</v>
      </c>
      <c r="E16" s="40">
        <v>96</v>
      </c>
      <c r="F16" s="40">
        <v>338</v>
      </c>
      <c r="G16" s="40">
        <v>60</v>
      </c>
      <c r="H16" s="40">
        <v>20</v>
      </c>
      <c r="I16" s="40">
        <f t="shared" si="0"/>
        <v>80</v>
      </c>
      <c r="J16" s="38">
        <v>242</v>
      </c>
      <c r="K16" s="40">
        <v>96</v>
      </c>
      <c r="L16" s="40">
        <v>338</v>
      </c>
      <c r="M16" s="40">
        <v>70</v>
      </c>
      <c r="N16" s="40">
        <v>30</v>
      </c>
      <c r="O16" s="40">
        <v>100</v>
      </c>
      <c r="P16" s="40">
        <f t="shared" si="1"/>
        <v>418</v>
      </c>
      <c r="Q16" s="40">
        <f t="shared" si="3"/>
        <v>438</v>
      </c>
    </row>
    <row r="17" spans="1:17" x14ac:dyDescent="0.25">
      <c r="A17" s="38">
        <v>150036</v>
      </c>
      <c r="B17" s="39" t="s">
        <v>341</v>
      </c>
      <c r="C17" s="38">
        <v>79295</v>
      </c>
      <c r="D17" s="38">
        <v>175</v>
      </c>
      <c r="E17" s="40">
        <v>50</v>
      </c>
      <c r="F17" s="40">
        <v>225</v>
      </c>
      <c r="G17" s="40">
        <v>75</v>
      </c>
      <c r="H17" s="40">
        <v>25</v>
      </c>
      <c r="I17" s="40">
        <f t="shared" si="0"/>
        <v>100</v>
      </c>
      <c r="J17" s="38">
        <v>200</v>
      </c>
      <c r="K17" s="40">
        <v>75</v>
      </c>
      <c r="L17" s="40">
        <v>275</v>
      </c>
      <c r="M17" s="40">
        <v>75</v>
      </c>
      <c r="N17" s="40">
        <v>25</v>
      </c>
      <c r="O17" s="40">
        <f t="shared" si="2"/>
        <v>100</v>
      </c>
      <c r="P17" s="40">
        <f t="shared" si="1"/>
        <v>325</v>
      </c>
      <c r="Q17" s="40">
        <f t="shared" si="3"/>
        <v>375</v>
      </c>
    </row>
    <row r="18" spans="1:17" x14ac:dyDescent="0.25">
      <c r="A18" s="38">
        <v>150041</v>
      </c>
      <c r="B18" s="39" t="s">
        <v>342</v>
      </c>
      <c r="C18" s="38">
        <v>64679</v>
      </c>
      <c r="D18" s="38">
        <v>150</v>
      </c>
      <c r="E18" s="40">
        <v>50</v>
      </c>
      <c r="F18" s="40">
        <v>200</v>
      </c>
      <c r="G18" s="40">
        <v>55</v>
      </c>
      <c r="H18" s="40">
        <v>10</v>
      </c>
      <c r="I18" s="40">
        <f t="shared" si="0"/>
        <v>65</v>
      </c>
      <c r="J18" s="38">
        <v>200</v>
      </c>
      <c r="K18" s="40">
        <v>50</v>
      </c>
      <c r="L18" s="40">
        <v>250</v>
      </c>
      <c r="M18" s="40">
        <v>70</v>
      </c>
      <c r="N18" s="40">
        <v>15</v>
      </c>
      <c r="O18" s="40">
        <v>85</v>
      </c>
      <c r="P18" s="40">
        <f t="shared" si="1"/>
        <v>265</v>
      </c>
      <c r="Q18" s="40">
        <f t="shared" si="3"/>
        <v>335</v>
      </c>
    </row>
    <row r="19" spans="1:17" ht="30" x14ac:dyDescent="0.25">
      <c r="A19" s="38">
        <v>150042</v>
      </c>
      <c r="B19" s="39" t="s">
        <v>343</v>
      </c>
      <c r="C19" s="38">
        <v>18670</v>
      </c>
      <c r="D19" s="38">
        <v>7</v>
      </c>
      <c r="E19" s="40">
        <v>3</v>
      </c>
      <c r="F19" s="40">
        <v>10</v>
      </c>
      <c r="G19" s="40">
        <v>4</v>
      </c>
      <c r="H19" s="40">
        <v>1</v>
      </c>
      <c r="I19" s="40">
        <f t="shared" si="0"/>
        <v>5</v>
      </c>
      <c r="J19" s="38">
        <v>7</v>
      </c>
      <c r="K19" s="40">
        <v>3</v>
      </c>
      <c r="L19" s="40">
        <v>10</v>
      </c>
      <c r="M19" s="40">
        <v>4</v>
      </c>
      <c r="N19" s="40">
        <v>1</v>
      </c>
      <c r="O19" s="40">
        <f t="shared" si="2"/>
        <v>5</v>
      </c>
      <c r="P19" s="40">
        <f t="shared" si="1"/>
        <v>15</v>
      </c>
      <c r="Q19" s="40">
        <f t="shared" si="3"/>
        <v>15</v>
      </c>
    </row>
    <row r="20" spans="1:17" ht="30" x14ac:dyDescent="0.25">
      <c r="A20" s="38">
        <v>150043</v>
      </c>
      <c r="B20" s="39" t="s">
        <v>344</v>
      </c>
      <c r="C20" s="38">
        <v>21248</v>
      </c>
      <c r="D20" s="38">
        <v>10</v>
      </c>
      <c r="E20" s="40">
        <v>5</v>
      </c>
      <c r="F20" s="40">
        <v>15</v>
      </c>
      <c r="G20" s="40">
        <v>4</v>
      </c>
      <c r="H20" s="40">
        <v>1</v>
      </c>
      <c r="I20" s="40">
        <f t="shared" si="0"/>
        <v>5</v>
      </c>
      <c r="J20" s="38">
        <v>10</v>
      </c>
      <c r="K20" s="40">
        <v>5</v>
      </c>
      <c r="L20" s="40">
        <v>15</v>
      </c>
      <c r="M20" s="40">
        <v>4</v>
      </c>
      <c r="N20" s="40">
        <v>1</v>
      </c>
      <c r="O20" s="40">
        <f t="shared" si="2"/>
        <v>5</v>
      </c>
      <c r="P20" s="40">
        <f t="shared" si="1"/>
        <v>20</v>
      </c>
      <c r="Q20" s="40">
        <f t="shared" si="3"/>
        <v>20</v>
      </c>
    </row>
    <row r="21" spans="1:17" ht="30" x14ac:dyDescent="0.25">
      <c r="A21" s="38">
        <v>150044</v>
      </c>
      <c r="B21" s="39" t="s">
        <v>345</v>
      </c>
      <c r="C21" s="38">
        <v>13264</v>
      </c>
      <c r="D21" s="38">
        <v>17</v>
      </c>
      <c r="E21" s="40">
        <v>3</v>
      </c>
      <c r="F21" s="40">
        <v>20</v>
      </c>
      <c r="G21" s="40">
        <v>4</v>
      </c>
      <c r="H21" s="40">
        <v>1</v>
      </c>
      <c r="I21" s="40">
        <f t="shared" si="0"/>
        <v>5</v>
      </c>
      <c r="J21" s="38">
        <v>17</v>
      </c>
      <c r="K21" s="40">
        <v>3</v>
      </c>
      <c r="L21" s="40">
        <v>20</v>
      </c>
      <c r="M21" s="40">
        <v>4</v>
      </c>
      <c r="N21" s="40">
        <v>1</v>
      </c>
      <c r="O21" s="40">
        <f t="shared" si="2"/>
        <v>5</v>
      </c>
      <c r="P21" s="40">
        <f t="shared" si="1"/>
        <v>25</v>
      </c>
      <c r="Q21" s="40">
        <f t="shared" si="3"/>
        <v>25</v>
      </c>
    </row>
    <row r="22" spans="1:17" ht="30" x14ac:dyDescent="0.25">
      <c r="A22" s="38">
        <v>150045</v>
      </c>
      <c r="B22" s="39" t="s">
        <v>346</v>
      </c>
      <c r="C22" s="38">
        <v>12649</v>
      </c>
      <c r="D22" s="38">
        <v>17</v>
      </c>
      <c r="E22" s="40">
        <v>3</v>
      </c>
      <c r="F22" s="40">
        <v>20</v>
      </c>
      <c r="G22" s="40">
        <v>4</v>
      </c>
      <c r="H22" s="40">
        <v>1</v>
      </c>
      <c r="I22" s="40">
        <f t="shared" si="0"/>
        <v>5</v>
      </c>
      <c r="J22" s="38">
        <v>17</v>
      </c>
      <c r="K22" s="40">
        <v>3</v>
      </c>
      <c r="L22" s="40">
        <v>20</v>
      </c>
      <c r="M22" s="40">
        <v>4</v>
      </c>
      <c r="N22" s="40">
        <v>1</v>
      </c>
      <c r="O22" s="40">
        <f t="shared" si="2"/>
        <v>5</v>
      </c>
      <c r="P22" s="40">
        <f t="shared" si="1"/>
        <v>25</v>
      </c>
      <c r="Q22" s="40">
        <f t="shared" si="3"/>
        <v>25</v>
      </c>
    </row>
    <row r="23" spans="1:17" x14ac:dyDescent="0.25">
      <c r="A23" s="38">
        <v>150048</v>
      </c>
      <c r="B23" s="39" t="s">
        <v>347</v>
      </c>
      <c r="C23" s="38">
        <v>710</v>
      </c>
      <c r="D23" s="38">
        <v>17</v>
      </c>
      <c r="E23" s="40">
        <v>3</v>
      </c>
      <c r="F23" s="40">
        <v>20</v>
      </c>
      <c r="G23" s="40">
        <v>4</v>
      </c>
      <c r="H23" s="40">
        <v>2</v>
      </c>
      <c r="I23" s="40">
        <f t="shared" si="0"/>
        <v>6</v>
      </c>
      <c r="J23" s="38">
        <v>17</v>
      </c>
      <c r="K23" s="40">
        <v>3</v>
      </c>
      <c r="L23" s="40">
        <v>20</v>
      </c>
      <c r="M23" s="40">
        <v>4</v>
      </c>
      <c r="N23" s="40">
        <v>2</v>
      </c>
      <c r="O23" s="40">
        <f t="shared" si="2"/>
        <v>6</v>
      </c>
      <c r="P23" s="40">
        <f t="shared" si="1"/>
        <v>26</v>
      </c>
      <c r="Q23" s="40">
        <f t="shared" si="3"/>
        <v>26</v>
      </c>
    </row>
    <row r="24" spans="1:17" x14ac:dyDescent="0.25">
      <c r="A24" s="38">
        <v>150112</v>
      </c>
      <c r="B24" s="39" t="s">
        <v>348</v>
      </c>
      <c r="C24" s="38">
        <v>80817</v>
      </c>
      <c r="D24" s="38">
        <v>210</v>
      </c>
      <c r="E24" s="40">
        <v>40</v>
      </c>
      <c r="F24" s="40">
        <v>250</v>
      </c>
      <c r="G24" s="40">
        <v>37</v>
      </c>
      <c r="H24" s="40">
        <v>3</v>
      </c>
      <c r="I24" s="40">
        <f t="shared" si="0"/>
        <v>40</v>
      </c>
      <c r="J24" s="38">
        <v>45</v>
      </c>
      <c r="K24" s="40">
        <v>5</v>
      </c>
      <c r="L24" s="40">
        <v>50</v>
      </c>
      <c r="M24" s="40"/>
      <c r="N24" s="40"/>
      <c r="O24" s="40"/>
      <c r="P24" s="40">
        <f t="shared" si="1"/>
        <v>290</v>
      </c>
      <c r="Q24" s="40">
        <f t="shared" si="3"/>
        <v>50</v>
      </c>
    </row>
    <row r="25" spans="1:17" x14ac:dyDescent="0.25">
      <c r="A25" s="116" t="s">
        <v>349</v>
      </c>
      <c r="B25" s="117"/>
      <c r="C25" s="41"/>
      <c r="D25" s="41">
        <f t="shared" ref="D25:Q25" si="4">SUM(D7:D24)</f>
        <v>1548</v>
      </c>
      <c r="E25" s="42">
        <f t="shared" si="4"/>
        <v>452</v>
      </c>
      <c r="F25" s="42">
        <f t="shared" si="4"/>
        <v>2000</v>
      </c>
      <c r="G25" s="42">
        <f t="shared" si="4"/>
        <v>402</v>
      </c>
      <c r="H25" s="42">
        <f t="shared" si="4"/>
        <v>98</v>
      </c>
      <c r="I25" s="42">
        <f t="shared" si="4"/>
        <v>500</v>
      </c>
      <c r="J25" s="41">
        <f t="shared" si="4"/>
        <v>1518</v>
      </c>
      <c r="K25" s="42">
        <f t="shared" si="4"/>
        <v>482</v>
      </c>
      <c r="L25" s="42">
        <f t="shared" si="4"/>
        <v>2000</v>
      </c>
      <c r="M25" s="42">
        <f t="shared" si="4"/>
        <v>390</v>
      </c>
      <c r="N25" s="42">
        <f t="shared" si="4"/>
        <v>110</v>
      </c>
      <c r="O25" s="42">
        <f t="shared" si="4"/>
        <v>500</v>
      </c>
      <c r="P25" s="42">
        <f t="shared" si="4"/>
        <v>2500</v>
      </c>
      <c r="Q25" s="42">
        <f t="shared" si="4"/>
        <v>2500</v>
      </c>
    </row>
    <row r="26" spans="1:17" ht="18.75" x14ac:dyDescent="0.3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43"/>
    </row>
    <row r="27" spans="1:17" ht="15.75" x14ac:dyDescent="0.25">
      <c r="A27" s="44" t="s">
        <v>1</v>
      </c>
      <c r="B27" s="44" t="s">
        <v>2</v>
      </c>
      <c r="C27" s="44" t="s">
        <v>350</v>
      </c>
      <c r="D27" s="45"/>
    </row>
    <row r="28" spans="1:17" ht="15.75" customHeight="1" x14ac:dyDescent="0.25">
      <c r="A28" s="46"/>
      <c r="B28" s="46"/>
      <c r="C28" s="47" t="s">
        <v>8</v>
      </c>
      <c r="D28" s="48"/>
      <c r="E28" s="49"/>
      <c r="F28" s="49"/>
      <c r="G28" s="49"/>
    </row>
    <row r="29" spans="1:17" ht="30" x14ac:dyDescent="0.25">
      <c r="A29" s="50">
        <v>150117</v>
      </c>
      <c r="B29" s="51" t="s">
        <v>351</v>
      </c>
      <c r="C29" s="47">
        <v>2000</v>
      </c>
      <c r="D29" s="48">
        <v>2000</v>
      </c>
      <c r="G29" s="35" t="s">
        <v>352</v>
      </c>
    </row>
    <row r="30" spans="1:17" ht="30" x14ac:dyDescent="0.25">
      <c r="A30" s="50">
        <v>150117</v>
      </c>
      <c r="B30" s="51" t="s">
        <v>353</v>
      </c>
      <c r="C30" s="47">
        <v>2000</v>
      </c>
      <c r="D30" s="48">
        <v>2000</v>
      </c>
    </row>
    <row r="31" spans="1:17" ht="30" x14ac:dyDescent="0.25">
      <c r="A31" s="50">
        <v>150072</v>
      </c>
      <c r="B31" s="51" t="s">
        <v>354</v>
      </c>
      <c r="C31" s="47">
        <v>500</v>
      </c>
      <c r="D31" s="48">
        <v>500</v>
      </c>
    </row>
    <row r="32" spans="1:17" ht="30" x14ac:dyDescent="0.25">
      <c r="A32" s="50">
        <v>150072</v>
      </c>
      <c r="B32" s="51" t="s">
        <v>355</v>
      </c>
      <c r="C32" s="47">
        <v>500</v>
      </c>
      <c r="D32" s="48">
        <v>500</v>
      </c>
    </row>
    <row r="33" spans="1:10" ht="14.25" customHeight="1" x14ac:dyDescent="0.25">
      <c r="A33" s="46"/>
      <c r="B33" s="52" t="s">
        <v>349</v>
      </c>
      <c r="C33" s="47">
        <f>SUM(C29:C32)</f>
        <v>5000</v>
      </c>
      <c r="D33" s="48">
        <v>5000</v>
      </c>
    </row>
    <row r="34" spans="1:10" ht="15.75" x14ac:dyDescent="0.25">
      <c r="B34" s="53"/>
      <c r="C34" s="53"/>
      <c r="D34" s="53"/>
      <c r="E34" s="54"/>
      <c r="F34" s="54"/>
      <c r="G34" s="54"/>
      <c r="H34" s="55"/>
      <c r="I34" s="55"/>
      <c r="J34" s="55"/>
    </row>
  </sheetData>
  <sheetProtection algorithmName="SHA-512" hashValue="gaXvglaqVKSheuJgI6X3nxosGRt0Al/N3NKElgMZi1r9bEDCtI0oRvtbpw8UVt05o0VGgf5Rwz3Cr2c7kWeM2Q==" saltValue="Mepp/xVdCxt8Ov6QS4OWgg==" spinCount="100000" sheet="1" objects="1" scenarios="1"/>
  <mergeCells count="13">
    <mergeCell ref="A25:B25"/>
    <mergeCell ref="B26:N26"/>
    <mergeCell ref="K1:N1"/>
    <mergeCell ref="A2:O2"/>
    <mergeCell ref="P2:P6"/>
    <mergeCell ref="Q2:Q6"/>
    <mergeCell ref="A3:A6"/>
    <mergeCell ref="B3:B6"/>
    <mergeCell ref="C3:C6"/>
    <mergeCell ref="D3:F5"/>
    <mergeCell ref="G3:I5"/>
    <mergeCell ref="J3:L5"/>
    <mergeCell ref="M3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 КВАРТАЛЬНЫЙ</vt:lpstr>
      <vt:lpstr>СТАЦИОНАР (БЕЗ ВМП)</vt:lpstr>
      <vt:lpstr>ВМП</vt:lpstr>
      <vt:lpstr>ДНЕВНОЙ СТАЦИОНАР</vt:lpstr>
      <vt:lpstr>АПП</vt:lpstr>
      <vt:lpstr>СКОРАЯ МП</vt:lpstr>
      <vt:lpstr>МРТ и 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cp:lastPrinted>2019-05-30T08:46:33Z</cp:lastPrinted>
  <dcterms:created xsi:type="dcterms:W3CDTF">2019-05-08T07:42:01Z</dcterms:created>
  <dcterms:modified xsi:type="dcterms:W3CDTF">2019-05-30T09:13:14Z</dcterms:modified>
</cp:coreProperties>
</file>