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\Общая\КСГ 2022\Объемы для сайта\Протокол №13\"/>
    </mc:Choice>
  </mc:AlternateContent>
  <bookViews>
    <workbookView xWindow="0" yWindow="0" windowWidth="28800" windowHeight="119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E25" i="1"/>
  <c r="F24" i="1"/>
  <c r="E24" i="1"/>
  <c r="F23" i="1"/>
  <c r="E23" i="1"/>
  <c r="F22" i="1"/>
  <c r="E22" i="1"/>
  <c r="E19" i="1"/>
  <c r="F19" i="1" l="1"/>
</calcChain>
</file>

<file path=xl/sharedStrings.xml><?xml version="1.0" encoding="utf-8"?>
<sst xmlns="http://schemas.openxmlformats.org/spreadsheetml/2006/main" count="36" uniqueCount="26">
  <si>
    <t>Код МО</t>
  </si>
  <si>
    <t xml:space="preserve">Наименование МО </t>
  </si>
  <si>
    <t>Способ оплаты</t>
  </si>
  <si>
    <t>Вид МП</t>
  </si>
  <si>
    <t>Всего</t>
  </si>
  <si>
    <t>Количество (вызова)</t>
  </si>
  <si>
    <t>Сумма (рубли)</t>
  </si>
  <si>
    <t>КАПИТАЛ</t>
  </si>
  <si>
    <t xml:space="preserve">ГБУЗ "РКБСМП" МЗ РСО-А </t>
  </si>
  <si>
    <t>Вызов ОБЩЕВРАЧЕБНОЙ бригады</t>
  </si>
  <si>
    <t>Вызов СПЕЦИАЛИЗИРОВАННОЙ бригады</t>
  </si>
  <si>
    <t>Вызов ФЕЛЬДШЕРСКОЙ бригады</t>
  </si>
  <si>
    <t>Вызов с ТРОМБОЛИЗИСОМ</t>
  </si>
  <si>
    <t>Итого</t>
  </si>
  <si>
    <t>за вызов</t>
  </si>
  <si>
    <t>Итого по МО</t>
  </si>
  <si>
    <t>ГБУЗ "ССМП"  МЗ РСО-А</t>
  </si>
  <si>
    <t>ИТОГО БЕЗ ТРОМБОЛИЗИСА</t>
  </si>
  <si>
    <t xml:space="preserve">ИТОГО </t>
  </si>
  <si>
    <t>по подушевому нормативу финансирования</t>
  </si>
  <si>
    <t>ИТОГО ТРОМБОЛИЗИС по подушевому нормативу финансирования</t>
  </si>
  <si>
    <t>ИТОГО ТРОМБОЛИЗИС за вызов</t>
  </si>
  <si>
    <t>Объемы и стоимость медицинской помощи,</t>
  </si>
  <si>
    <t xml:space="preserve">установленные Комиссией по разработке ТП ОМС на 2022 год </t>
  </si>
  <si>
    <t>по скорой медицинской помощи</t>
  </si>
  <si>
    <t>(Протокол №13 от 23..2022 г.),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</si>
</sst>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_р_.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3" fontId="4" fillId="0" borderId="0" xfId="1" applyFont="1" applyFill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43" fontId="2" fillId="0" borderId="0" xfId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43" fontId="2" fillId="0" borderId="0" xfId="0" applyNumberFormat="1" applyFont="1" applyFill="1" applyAlignment="1">
      <alignment horizontal="center" vertical="center"/>
    </xf>
    <xf numFmtId="43" fontId="3" fillId="0" borderId="0" xfId="1" applyFont="1" applyFill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="80" zoomScaleNormal="80" workbookViewId="0">
      <selection activeCell="I9" sqref="I9"/>
    </sheetView>
  </sheetViews>
  <sheetFormatPr defaultRowHeight="18.75" x14ac:dyDescent="0.25"/>
  <cols>
    <col min="1" max="1" width="13.7109375" style="1" customWidth="1"/>
    <col min="2" max="2" width="16.28515625" style="1" customWidth="1"/>
    <col min="3" max="3" width="24" style="1" customWidth="1"/>
    <col min="4" max="4" width="37.28515625" style="1" customWidth="1"/>
    <col min="5" max="5" width="18.42578125" style="1" customWidth="1"/>
    <col min="6" max="6" width="24.140625" style="7" customWidth="1"/>
    <col min="7" max="7" width="15.7109375" style="1" bestFit="1" customWidth="1"/>
    <col min="8" max="8" width="21.85546875" style="1" bestFit="1" customWidth="1"/>
    <col min="9" max="9" width="63.5703125" style="1" customWidth="1"/>
    <col min="10" max="10" width="15.7109375" style="1" bestFit="1" customWidth="1"/>
    <col min="11" max="16384" width="9.140625" style="1"/>
  </cols>
  <sheetData>
    <row r="1" spans="1:6" ht="20.25" x14ac:dyDescent="0.25">
      <c r="A1" s="72" t="s">
        <v>22</v>
      </c>
      <c r="B1" s="72"/>
      <c r="C1" s="72"/>
      <c r="D1" s="72"/>
      <c r="E1" s="72"/>
      <c r="F1" s="72"/>
    </row>
    <row r="2" spans="1:6" ht="20.25" x14ac:dyDescent="0.25">
      <c r="A2" s="73" t="s">
        <v>23</v>
      </c>
      <c r="B2" s="73"/>
      <c r="C2" s="73"/>
      <c r="D2" s="73"/>
      <c r="E2" s="73"/>
      <c r="F2" s="73"/>
    </row>
    <row r="3" spans="1:6" ht="20.25" x14ac:dyDescent="0.25">
      <c r="A3" s="73" t="s">
        <v>25</v>
      </c>
      <c r="B3" s="73"/>
      <c r="C3" s="73"/>
      <c r="D3" s="73"/>
      <c r="E3" s="73"/>
      <c r="F3" s="73"/>
    </row>
    <row r="4" spans="1:6" ht="20.25" x14ac:dyDescent="0.25">
      <c r="A4" s="72" t="s">
        <v>24</v>
      </c>
      <c r="B4" s="72"/>
      <c r="C4" s="72"/>
      <c r="D4" s="72"/>
      <c r="E4" s="72"/>
      <c r="F4" s="72"/>
    </row>
    <row r="5" spans="1:6" ht="19.5" thickBot="1" x14ac:dyDescent="0.3">
      <c r="A5" s="2"/>
      <c r="B5" s="2"/>
      <c r="C5" s="2"/>
      <c r="D5" s="2"/>
      <c r="E5" s="2"/>
      <c r="F5" s="2"/>
    </row>
    <row r="6" spans="1:6" s="2" customFormat="1" x14ac:dyDescent="0.25">
      <c r="A6" s="48" t="s">
        <v>0</v>
      </c>
      <c r="B6" s="51" t="s">
        <v>1</v>
      </c>
      <c r="C6" s="51" t="s">
        <v>2</v>
      </c>
      <c r="D6" s="51" t="s">
        <v>3</v>
      </c>
      <c r="E6" s="54" t="s">
        <v>4</v>
      </c>
      <c r="F6" s="55"/>
    </row>
    <row r="7" spans="1:6" s="2" customFormat="1" ht="37.5" x14ac:dyDescent="0.25">
      <c r="A7" s="49"/>
      <c r="B7" s="52"/>
      <c r="C7" s="52"/>
      <c r="D7" s="52"/>
      <c r="E7" s="25" t="s">
        <v>5</v>
      </c>
      <c r="F7" s="3" t="s">
        <v>6</v>
      </c>
    </row>
    <row r="8" spans="1:6" s="2" customFormat="1" ht="19.5" thickBot="1" x14ac:dyDescent="0.3">
      <c r="A8" s="50"/>
      <c r="B8" s="53"/>
      <c r="C8" s="53"/>
      <c r="D8" s="53"/>
      <c r="E8" s="35" t="s">
        <v>7</v>
      </c>
      <c r="F8" s="4" t="s">
        <v>7</v>
      </c>
    </row>
    <row r="9" spans="1:6" ht="43.5" customHeight="1" x14ac:dyDescent="0.25">
      <c r="A9" s="56">
        <v>150003</v>
      </c>
      <c r="B9" s="59" t="s">
        <v>8</v>
      </c>
      <c r="C9" s="62" t="s">
        <v>19</v>
      </c>
      <c r="D9" s="30" t="s">
        <v>9</v>
      </c>
      <c r="E9" s="31">
        <v>22919</v>
      </c>
      <c r="F9" s="6">
        <v>87071964.579099029</v>
      </c>
    </row>
    <row r="10" spans="1:6" ht="58.5" customHeight="1" x14ac:dyDescent="0.25">
      <c r="A10" s="57"/>
      <c r="B10" s="60"/>
      <c r="C10" s="63"/>
      <c r="D10" s="26" t="s">
        <v>10</v>
      </c>
      <c r="E10" s="27">
        <v>9913</v>
      </c>
      <c r="F10" s="5">
        <v>41567702.174588792</v>
      </c>
    </row>
    <row r="11" spans="1:6" ht="37.5" customHeight="1" x14ac:dyDescent="0.25">
      <c r="A11" s="57"/>
      <c r="B11" s="60"/>
      <c r="C11" s="63"/>
      <c r="D11" s="26" t="s">
        <v>11</v>
      </c>
      <c r="E11" s="27">
        <v>39450</v>
      </c>
      <c r="F11" s="5">
        <v>98098250.776312158</v>
      </c>
    </row>
    <row r="12" spans="1:6" ht="37.5" customHeight="1" x14ac:dyDescent="0.25">
      <c r="A12" s="57"/>
      <c r="B12" s="60"/>
      <c r="C12" s="63"/>
      <c r="D12" s="26" t="s">
        <v>12</v>
      </c>
      <c r="E12" s="27">
        <v>16</v>
      </c>
      <c r="F12" s="5">
        <v>1171964.08</v>
      </c>
    </row>
    <row r="13" spans="1:6" s="10" customFormat="1" x14ac:dyDescent="0.25">
      <c r="A13" s="57"/>
      <c r="B13" s="60"/>
      <c r="C13" s="8"/>
      <c r="D13" s="8" t="s">
        <v>13</v>
      </c>
      <c r="E13" s="28">
        <v>72298</v>
      </c>
      <c r="F13" s="9">
        <v>227909881.60999998</v>
      </c>
    </row>
    <row r="14" spans="1:6" s="13" customFormat="1" ht="40.5" customHeight="1" x14ac:dyDescent="0.25">
      <c r="A14" s="57"/>
      <c r="B14" s="60"/>
      <c r="C14" s="11" t="s">
        <v>14</v>
      </c>
      <c r="D14" s="11" t="s">
        <v>12</v>
      </c>
      <c r="E14" s="29">
        <v>13</v>
      </c>
      <c r="F14" s="12">
        <v>993621.72</v>
      </c>
    </row>
    <row r="15" spans="1:6" ht="19.5" thickBot="1" x14ac:dyDescent="0.3">
      <c r="A15" s="58"/>
      <c r="B15" s="61"/>
      <c r="C15" s="32"/>
      <c r="D15" s="32" t="s">
        <v>15</v>
      </c>
      <c r="E15" s="33">
        <v>72311</v>
      </c>
      <c r="F15" s="34">
        <v>228903503.32999998</v>
      </c>
    </row>
    <row r="16" spans="1:6" ht="43.5" customHeight="1" x14ac:dyDescent="0.25">
      <c r="A16" s="64">
        <v>150018</v>
      </c>
      <c r="B16" s="67" t="s">
        <v>16</v>
      </c>
      <c r="C16" s="70" t="s">
        <v>19</v>
      </c>
      <c r="D16" s="14" t="s">
        <v>9</v>
      </c>
      <c r="E16" s="15">
        <v>98554</v>
      </c>
      <c r="F16" s="16">
        <v>250081563.20999998</v>
      </c>
    </row>
    <row r="17" spans="1:10" ht="58.5" customHeight="1" x14ac:dyDescent="0.25">
      <c r="A17" s="65"/>
      <c r="B17" s="68"/>
      <c r="C17" s="71"/>
      <c r="D17" s="17" t="s">
        <v>10</v>
      </c>
      <c r="E17" s="18">
        <v>20919</v>
      </c>
      <c r="F17" s="19">
        <v>81101613.120000005</v>
      </c>
    </row>
    <row r="18" spans="1:10" ht="37.5" customHeight="1" x14ac:dyDescent="0.25">
      <c r="A18" s="65"/>
      <c r="B18" s="68"/>
      <c r="C18" s="71"/>
      <c r="D18" s="17" t="s">
        <v>11</v>
      </c>
      <c r="E18" s="18">
        <v>423</v>
      </c>
      <c r="F18" s="19">
        <v>1810950.1900000002</v>
      </c>
    </row>
    <row r="19" spans="1:10" s="10" customFormat="1" ht="19.5" x14ac:dyDescent="0.25">
      <c r="A19" s="65"/>
      <c r="B19" s="68"/>
      <c r="C19" s="39"/>
      <c r="D19" s="20" t="s">
        <v>13</v>
      </c>
      <c r="E19" s="21">
        <f>E16+E17+E18</f>
        <v>119896</v>
      </c>
      <c r="F19" s="22">
        <f>F16+F17+F18</f>
        <v>332994126.51999998</v>
      </c>
      <c r="H19" s="1"/>
      <c r="I19" s="43"/>
    </row>
    <row r="20" spans="1:10" s="13" customFormat="1" ht="40.5" customHeight="1" x14ac:dyDescent="0.25">
      <c r="A20" s="65"/>
      <c r="B20" s="68"/>
      <c r="C20" s="39" t="s">
        <v>14</v>
      </c>
      <c r="D20" s="39" t="s">
        <v>12</v>
      </c>
      <c r="E20" s="23">
        <v>20</v>
      </c>
      <c r="F20" s="24">
        <v>1528648.8</v>
      </c>
      <c r="H20" s="38"/>
    </row>
    <row r="21" spans="1:10" ht="19.5" thickBot="1" x14ac:dyDescent="0.3">
      <c r="A21" s="66"/>
      <c r="B21" s="69"/>
      <c r="C21" s="45"/>
      <c r="D21" s="45" t="s">
        <v>15</v>
      </c>
      <c r="E21" s="46">
        <v>119916</v>
      </c>
      <c r="F21" s="47">
        <v>334522775.31999993</v>
      </c>
    </row>
    <row r="22" spans="1:10" x14ac:dyDescent="0.25">
      <c r="A22" s="48" t="s">
        <v>20</v>
      </c>
      <c r="B22" s="51"/>
      <c r="C22" s="51"/>
      <c r="D22" s="51"/>
      <c r="E22" s="36">
        <f>E12</f>
        <v>16</v>
      </c>
      <c r="F22" s="37">
        <f>F12</f>
        <v>1171964.08</v>
      </c>
      <c r="I22" s="40"/>
    </row>
    <row r="23" spans="1:10" x14ac:dyDescent="0.25">
      <c r="A23" s="49" t="s">
        <v>21</v>
      </c>
      <c r="B23" s="52"/>
      <c r="C23" s="52"/>
      <c r="D23" s="52"/>
      <c r="E23" s="25">
        <f>E14+E20</f>
        <v>33</v>
      </c>
      <c r="F23" s="3">
        <f>F14+F20</f>
        <v>2522270.52</v>
      </c>
      <c r="I23" s="40"/>
    </row>
    <row r="24" spans="1:10" x14ac:dyDescent="0.25">
      <c r="A24" s="49" t="s">
        <v>17</v>
      </c>
      <c r="B24" s="52"/>
      <c r="C24" s="52"/>
      <c r="D24" s="52"/>
      <c r="E24" s="25">
        <f>E9+E10+E11+E19</f>
        <v>192178</v>
      </c>
      <c r="F24" s="44">
        <f>F9+F10+F11+F19</f>
        <v>559732044.04999995</v>
      </c>
      <c r="G24" s="7"/>
      <c r="H24" s="40"/>
      <c r="I24" s="42"/>
      <c r="J24" s="42"/>
    </row>
    <row r="25" spans="1:10" ht="19.5" thickBot="1" x14ac:dyDescent="0.3">
      <c r="A25" s="50" t="s">
        <v>18</v>
      </c>
      <c r="B25" s="53"/>
      <c r="C25" s="53"/>
      <c r="D25" s="53"/>
      <c r="E25" s="35">
        <f>E22+E23+E24</f>
        <v>192227</v>
      </c>
      <c r="F25" s="4">
        <f>F22+F23+F24</f>
        <v>563426278.64999998</v>
      </c>
    </row>
    <row r="27" spans="1:10" x14ac:dyDescent="0.25">
      <c r="E27" s="41"/>
      <c r="G27" s="40"/>
    </row>
  </sheetData>
  <mergeCells count="19">
    <mergeCell ref="A1:F1"/>
    <mergeCell ref="A2:F2"/>
    <mergeCell ref="A3:F3"/>
    <mergeCell ref="A22:D22"/>
    <mergeCell ref="A24:D24"/>
    <mergeCell ref="A25:D25"/>
    <mergeCell ref="A9:A15"/>
    <mergeCell ref="B9:B15"/>
    <mergeCell ref="C9:C12"/>
    <mergeCell ref="A16:A21"/>
    <mergeCell ref="B16:B21"/>
    <mergeCell ref="C16:C18"/>
    <mergeCell ref="A23:D23"/>
    <mergeCell ref="A4:F4"/>
    <mergeCell ref="A6:A8"/>
    <mergeCell ref="B6:B8"/>
    <mergeCell ref="C6:C8"/>
    <mergeCell ref="D6:D8"/>
    <mergeCell ref="E6:F6"/>
  </mergeCells>
  <pageMargins left="0.11811023622047245" right="0.11811023622047245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Кадохова С. А.</dc:creator>
  <cp:lastModifiedBy>Олейникова И. З.</cp:lastModifiedBy>
  <cp:lastPrinted>2022-08-24T07:43:22Z</cp:lastPrinted>
  <dcterms:created xsi:type="dcterms:W3CDTF">2022-06-16T09:09:59Z</dcterms:created>
  <dcterms:modified xsi:type="dcterms:W3CDTF">2022-12-14T09:24:56Z</dcterms:modified>
</cp:coreProperties>
</file>